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635" windowHeight="6525" activeTab="0"/>
  </bookViews>
  <sheets>
    <sheet name="10表計-2" sheetId="1" r:id="rId1"/>
  </sheets>
  <definedNames>
    <definedName name="_Regression_Int" localSheetId="0" hidden="1">1</definedName>
    <definedName name="_xlnm.Print_Area" localSheetId="0">'10表計-2'!$A$1:$I$82</definedName>
    <definedName name="Print_Area_MI" localSheetId="0">'10表計-2'!#REF!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<sst xmlns="http://schemas.openxmlformats.org/spreadsheetml/2006/main" count="89" uniqueCount="75">
  <si>
    <t>　　　  単位:人　％</t>
  </si>
  <si>
    <t xml:space="preserve">   実          数</t>
  </si>
  <si>
    <t>割      合</t>
  </si>
  <si>
    <t>市町村名</t>
  </si>
  <si>
    <t xml:space="preserve">          1)</t>
  </si>
  <si>
    <t xml:space="preserve">  総  　数</t>
  </si>
  <si>
    <t xml:space="preserve"> 0～14歳</t>
  </si>
  <si>
    <t>15～64歳</t>
  </si>
  <si>
    <t>65歳以上</t>
  </si>
  <si>
    <t>大  分  県</t>
  </si>
  <si>
    <t>市      部</t>
  </si>
  <si>
    <t>郡      部</t>
  </si>
  <si>
    <t xml:space="preserve"> </t>
  </si>
  <si>
    <t>大  分  市</t>
  </si>
  <si>
    <t>別　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</si>
  <si>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</si>
  <si>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</si>
  <si>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</si>
  <si>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</si>
  <si>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</si>
  <si>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</si>
  <si>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</si>
  <si>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</si>
  <si>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</si>
  <si>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大  田  村</t>
  </si>
  <si>
    <t>真  玉  町</t>
  </si>
  <si>
    <t>香々地  町</t>
  </si>
  <si>
    <t>国  見  町</t>
  </si>
  <si>
    <t>姫  島  村</t>
  </si>
  <si>
    <t>国  東  町</t>
  </si>
  <si>
    <t>武  蔵  町</t>
  </si>
  <si>
    <t>安  岐  町</t>
  </si>
  <si>
    <t>日  出  町</t>
  </si>
  <si>
    <t>山  香  町</t>
  </si>
  <si>
    <t>野津原  町</t>
  </si>
  <si>
    <t>挾  間  町</t>
  </si>
  <si>
    <t>庄  内  町</t>
  </si>
  <si>
    <t>湯布院  町</t>
  </si>
  <si>
    <t>佐賀関  町</t>
  </si>
  <si>
    <t>　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</si>
  <si>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</si>
  <si>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</si>
  <si>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</si>
  <si>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</si>
  <si>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</si>
  <si>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</si>
  <si>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</si>
  <si>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</si>
  <si>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</si>
  <si>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</si>
  <si>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</si>
  <si>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</si>
  <si>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</si>
  <si>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</si>
  <si>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</si>
  <si>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</si>
  <si>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荻      町</t>
  </si>
  <si>
    <t>久  住  町</t>
  </si>
  <si>
    <t>直  入  町</t>
  </si>
  <si>
    <t>九  重  町</t>
  </si>
  <si>
    <t>玖  珠  町</t>
  </si>
  <si>
    <t>前津江  村</t>
  </si>
  <si>
    <t>中津江  村</t>
  </si>
  <si>
    <t>上津江  村</t>
  </si>
  <si>
    <t>大  山  町</t>
  </si>
  <si>
    <t>天  瀬  町</t>
  </si>
  <si>
    <t>三  光  村</t>
  </si>
  <si>
    <t>本耶馬渓町</t>
  </si>
  <si>
    <t>耶馬渓  町</t>
  </si>
  <si>
    <t>山  国  町</t>
  </si>
  <si>
    <t>院  内  町</t>
  </si>
  <si>
    <t>安心院  町</t>
  </si>
  <si>
    <t xml:space="preserve"> 1) 年齢｢不詳｣を含む。</t>
  </si>
  <si>
    <t>平成１１年１０月１日現在</t>
  </si>
  <si>
    <t>市町村の年齢（３区分）別人口、割合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</si>
</sst>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1" xfId="0" applyFont="1" applyBorder="1" applyAlignment="1" applyProtection="1">
      <alignment horizontal="left"/>
      <protection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4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"/>
      <protection/>
    </xf>
    <xf numFmtId="37" fontId="3" fillId="0" borderId="4" xfId="0" applyNumberFormat="1" applyFont="1" applyBorder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176" fontId="3" fillId="0" borderId="0" xfId="0" applyNumberFormat="1" applyFont="1" applyAlignment="1" applyProtection="1">
      <alignment/>
      <protection/>
    </xf>
    <xf numFmtId="176" fontId="3" fillId="0" borderId="0" xfId="0" applyNumberFormat="1" applyFont="1" applyAlignment="1" applyProtection="1">
      <alignment horizontal="left"/>
      <protection/>
    </xf>
    <xf numFmtId="37" fontId="3" fillId="0" borderId="4" xfId="0" applyNumberFormat="1" applyFont="1" applyBorder="1" applyAlignment="1" applyProtection="1">
      <alignment horizontal="left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162"/>
  <sheetViews>
    <sheetView showGridLines="0" tabSelected="1" workbookViewId="0" topLeftCell="A1">
      <selection activeCell="J7" sqref="J7"/>
    </sheetView>
  </sheetViews>
  <sheetFormatPr defaultColWidth="11.66015625" defaultRowHeight="18"/>
  <cols>
    <col min="1" max="5" width="9.66015625" style="1" customWidth="1"/>
    <col min="6" max="8" width="6.66015625" style="1" customWidth="1"/>
    <col min="9" max="9" width="9.66015625" style="1" customWidth="1"/>
    <col min="10" max="16384" width="11.66015625" style="1" customWidth="1"/>
  </cols>
  <sheetData>
    <row r="1" spans="2:8" ht="11.25">
      <c r="B1" s="2" t="s">
        <v>74</v>
      </c>
      <c r="F1" s="1" t="s">
        <v>73</v>
      </c>
      <c r="H1" s="2"/>
    </row>
    <row r="2" spans="1:8" ht="11.25">
      <c r="A2" s="3"/>
      <c r="B2" s="4"/>
      <c r="C2" s="4"/>
      <c r="D2" s="4"/>
      <c r="E2" s="4"/>
      <c r="G2" s="3" t="s">
        <v>0</v>
      </c>
      <c r="H2" s="4"/>
    </row>
    <row r="3" spans="2:9" ht="11.25">
      <c r="B3" s="5"/>
      <c r="C3" s="3" t="s">
        <v>1</v>
      </c>
      <c r="D3" s="4"/>
      <c r="E3" s="4"/>
      <c r="F3" s="6"/>
      <c r="G3" s="3" t="s">
        <v>2</v>
      </c>
      <c r="H3" s="4"/>
      <c r="I3" s="7"/>
    </row>
    <row r="4" spans="1:9" ht="11.25">
      <c r="A4" s="8" t="s">
        <v>3</v>
      </c>
      <c r="B4" s="9" t="s">
        <v>4</v>
      </c>
      <c r="C4" s="7"/>
      <c r="D4" s="7"/>
      <c r="E4" s="7"/>
      <c r="F4" s="7"/>
      <c r="G4" s="7"/>
      <c r="H4" s="7"/>
      <c r="I4" s="7"/>
    </row>
    <row r="5" spans="1:9" ht="11.25">
      <c r="A5" s="4"/>
      <c r="B5" s="10" t="s">
        <v>5</v>
      </c>
      <c r="C5" s="11" t="s">
        <v>6</v>
      </c>
      <c r="D5" s="11" t="s">
        <v>7</v>
      </c>
      <c r="E5" s="11" t="s">
        <v>8</v>
      </c>
      <c r="F5" s="11" t="s">
        <v>6</v>
      </c>
      <c r="G5" s="11" t="s">
        <v>7</v>
      </c>
      <c r="H5" s="11" t="s">
        <v>8</v>
      </c>
      <c r="I5" s="7"/>
    </row>
    <row r="6" ht="11.25">
      <c r="B6" s="7"/>
    </row>
    <row r="7" spans="1:9" ht="11.25">
      <c r="A7" s="8" t="s">
        <v>9</v>
      </c>
      <c r="B7" s="12">
        <f>SUM(B11:B80)</f>
        <v>1226145</v>
      </c>
      <c r="C7" s="13">
        <f>C8+C9</f>
        <v>184144</v>
      </c>
      <c r="D7" s="13">
        <f>D8+D9</f>
        <v>782765</v>
      </c>
      <c r="E7" s="13">
        <f>E8+E9</f>
        <v>258950</v>
      </c>
      <c r="F7" s="14">
        <f>ROUNDDOWN(C7/B7*100,1)</f>
        <v>15</v>
      </c>
      <c r="G7" s="14">
        <f>ROUNDDOWN(D7/B7*100,1)</f>
        <v>63.8</v>
      </c>
      <c r="H7" s="14">
        <f>ROUNDDOWN(E7/B7*100,1)</f>
        <v>21.1</v>
      </c>
      <c r="I7" s="14"/>
    </row>
    <row r="8" spans="1:9" ht="11.25">
      <c r="A8" s="8" t="s">
        <v>10</v>
      </c>
      <c r="B8" s="12">
        <f>SUM(B11:B21)</f>
        <v>912740</v>
      </c>
      <c r="C8" s="13">
        <f>SUM(C11:C21)</f>
        <v>141507</v>
      </c>
      <c r="D8" s="13">
        <f>SUM(D11:D21)</f>
        <v>602592</v>
      </c>
      <c r="E8" s="13">
        <f>SUM(E11:E21)</f>
        <v>168360</v>
      </c>
      <c r="F8" s="14">
        <f>ROUNDDOWN(C8/B8*100,1)</f>
        <v>15.5</v>
      </c>
      <c r="G8" s="14">
        <f>ROUNDDOWN(D8/B8*100,1)</f>
        <v>66</v>
      </c>
      <c r="H8" s="14">
        <f>ROUNDDOWN(E8/B8*100,1)</f>
        <v>18.4</v>
      </c>
      <c r="I8" s="14"/>
    </row>
    <row r="9" spans="1:9" ht="11.25">
      <c r="A9" s="8" t="s">
        <v>11</v>
      </c>
      <c r="B9" s="12">
        <f>SUM(B23:B80)</f>
        <v>313405</v>
      </c>
      <c r="C9" s="13">
        <f>SUM(C23:C80)</f>
        <v>42637</v>
      </c>
      <c r="D9" s="13">
        <f>SUM(D23:D80)</f>
        <v>180173</v>
      </c>
      <c r="E9" s="13">
        <f>SUM(E23:E80)</f>
        <v>90590</v>
      </c>
      <c r="F9" s="14">
        <f>ROUNDDOWN(C9/B9*100,1)</f>
        <v>13.6</v>
      </c>
      <c r="G9" s="14">
        <f>ROUNDDOWN(D9/B9*100,1)</f>
        <v>57.4</v>
      </c>
      <c r="H9" s="14">
        <f>ROUNDDOWN(E9/B9*100,1)</f>
        <v>28.9</v>
      </c>
      <c r="I9" s="14"/>
    </row>
    <row r="10" spans="2:8" ht="11.25">
      <c r="B10" s="7"/>
      <c r="F10" s="14"/>
      <c r="G10" s="14"/>
      <c r="H10" s="14"/>
    </row>
    <row r="11" spans="1:9" ht="11.25">
      <c r="A11" s="8" t="s">
        <v>13</v>
      </c>
      <c r="B11" s="12">
        <v>437709</v>
      </c>
      <c r="C11" s="13">
        <v>72161</v>
      </c>
      <c r="D11" s="13">
        <v>304820</v>
      </c>
      <c r="E11" s="13">
        <v>60475</v>
      </c>
      <c r="F11" s="14">
        <f>ROUNDDOWN(C11/B11*100,1)</f>
        <v>16.4</v>
      </c>
      <c r="G11" s="14">
        <f>ROUNDDOWN(D11/B11*100,1)</f>
        <v>69.6</v>
      </c>
      <c r="H11" s="14">
        <f>ROUNDDOWN(E11/B11*100,1)</f>
        <v>13.8</v>
      </c>
      <c r="I11" s="14"/>
    </row>
    <row r="12" spans="1:9" ht="11.25">
      <c r="A12" s="8" t="s">
        <v>14</v>
      </c>
      <c r="B12" s="12">
        <v>126553</v>
      </c>
      <c r="C12" s="13">
        <v>16643</v>
      </c>
      <c r="D12" s="13">
        <v>81887</v>
      </c>
      <c r="E12" s="13">
        <v>28005</v>
      </c>
      <c r="F12" s="14">
        <f aca="true" t="shared" si="0" ref="F12:F21">ROUNDDOWN(C12/B12*100,1)</f>
        <v>13.1</v>
      </c>
      <c r="G12" s="14">
        <f aca="true" t="shared" si="1" ref="G12:G21">ROUNDDOWN(D12/B12*100,1)</f>
        <v>64.7</v>
      </c>
      <c r="H12" s="14">
        <f aca="true" t="shared" si="2" ref="H12:H21">ROUNDDOWN(E12/B12*100,1)</f>
        <v>22.1</v>
      </c>
      <c r="I12" s="14"/>
    </row>
    <row r="13" spans="1:9" ht="11.25">
      <c r="A13" s="8" t="s">
        <v>15</v>
      </c>
      <c r="B13" s="12">
        <v>67032</v>
      </c>
      <c r="C13" s="13">
        <v>11191</v>
      </c>
      <c r="D13" s="13">
        <v>43205</v>
      </c>
      <c r="E13" s="13">
        <v>12631</v>
      </c>
      <c r="F13" s="14">
        <f t="shared" si="0"/>
        <v>16.6</v>
      </c>
      <c r="G13" s="14">
        <f t="shared" si="1"/>
        <v>64.4</v>
      </c>
      <c r="H13" s="14">
        <f t="shared" si="2"/>
        <v>18.8</v>
      </c>
      <c r="I13" s="14"/>
    </row>
    <row r="14" spans="1:9" ht="11.25">
      <c r="A14" s="8" t="s">
        <v>16</v>
      </c>
      <c r="B14" s="12">
        <v>62982</v>
      </c>
      <c r="C14" s="13">
        <v>10248</v>
      </c>
      <c r="D14" s="13">
        <v>39211</v>
      </c>
      <c r="E14" s="13">
        <v>13523</v>
      </c>
      <c r="F14" s="14">
        <f t="shared" si="0"/>
        <v>16.2</v>
      </c>
      <c r="G14" s="14">
        <f t="shared" si="1"/>
        <v>62.2</v>
      </c>
      <c r="H14" s="14">
        <f t="shared" si="2"/>
        <v>21.4</v>
      </c>
      <c r="I14" s="14"/>
    </row>
    <row r="15" spans="1:9" ht="11.25">
      <c r="A15" s="8" t="s">
        <v>17</v>
      </c>
      <c r="B15" s="12">
        <v>50782</v>
      </c>
      <c r="C15" s="13">
        <v>7698</v>
      </c>
      <c r="D15" s="13">
        <v>32449</v>
      </c>
      <c r="E15" s="13">
        <v>10635</v>
      </c>
      <c r="F15" s="14">
        <f t="shared" si="0"/>
        <v>15.1</v>
      </c>
      <c r="G15" s="14">
        <f t="shared" si="1"/>
        <v>63.8</v>
      </c>
      <c r="H15" s="14">
        <f t="shared" si="2"/>
        <v>20.9</v>
      </c>
      <c r="I15" s="14"/>
    </row>
    <row r="16" spans="1:9" ht="11.25">
      <c r="A16" s="8" t="s">
        <v>18</v>
      </c>
      <c r="B16" s="12">
        <v>35877</v>
      </c>
      <c r="C16" s="13">
        <v>4885</v>
      </c>
      <c r="D16" s="13">
        <v>22039</v>
      </c>
      <c r="E16" s="13">
        <v>8953</v>
      </c>
      <c r="F16" s="14">
        <f t="shared" si="0"/>
        <v>13.6</v>
      </c>
      <c r="G16" s="14">
        <f t="shared" si="1"/>
        <v>61.4</v>
      </c>
      <c r="H16" s="14">
        <f t="shared" si="2"/>
        <v>24.9</v>
      </c>
      <c r="I16" s="14"/>
    </row>
    <row r="17" spans="1:9" ht="11.25">
      <c r="A17" s="8" t="s">
        <v>19</v>
      </c>
      <c r="B17" s="12">
        <v>23479</v>
      </c>
      <c r="C17" s="13">
        <v>3143</v>
      </c>
      <c r="D17" s="13">
        <v>14579</v>
      </c>
      <c r="E17" s="13">
        <v>5757</v>
      </c>
      <c r="F17" s="14">
        <f t="shared" si="0"/>
        <v>13.3</v>
      </c>
      <c r="G17" s="14">
        <f t="shared" si="1"/>
        <v>62</v>
      </c>
      <c r="H17" s="14">
        <f t="shared" si="2"/>
        <v>24.5</v>
      </c>
      <c r="I17" s="14"/>
    </row>
    <row r="18" spans="1:9" ht="11.25">
      <c r="A18" s="8" t="s">
        <v>20</v>
      </c>
      <c r="B18" s="12">
        <v>17809</v>
      </c>
      <c r="C18" s="13">
        <v>2091</v>
      </c>
      <c r="D18" s="13">
        <v>9940</v>
      </c>
      <c r="E18" s="13">
        <v>5778</v>
      </c>
      <c r="F18" s="14">
        <f t="shared" si="0"/>
        <v>11.7</v>
      </c>
      <c r="G18" s="14">
        <f t="shared" si="1"/>
        <v>55.8</v>
      </c>
      <c r="H18" s="14">
        <f t="shared" si="2"/>
        <v>32.4</v>
      </c>
      <c r="I18" s="14"/>
    </row>
    <row r="19" spans="1:9" ht="11.25">
      <c r="A19" s="8" t="s">
        <v>21</v>
      </c>
      <c r="B19" s="12">
        <v>18670</v>
      </c>
      <c r="C19" s="13">
        <v>2609</v>
      </c>
      <c r="D19" s="13">
        <v>10898</v>
      </c>
      <c r="E19" s="13">
        <v>5163</v>
      </c>
      <c r="F19" s="14">
        <f t="shared" si="0"/>
        <v>13.9</v>
      </c>
      <c r="G19" s="14">
        <f t="shared" si="1"/>
        <v>58.3</v>
      </c>
      <c r="H19" s="14">
        <f t="shared" si="2"/>
        <v>27.6</v>
      </c>
      <c r="I19" s="14"/>
    </row>
    <row r="20" spans="1:9" ht="11.25">
      <c r="A20" s="8" t="s">
        <v>22</v>
      </c>
      <c r="B20" s="12">
        <v>22307</v>
      </c>
      <c r="C20" s="13">
        <v>3308</v>
      </c>
      <c r="D20" s="13">
        <v>13496</v>
      </c>
      <c r="E20" s="13">
        <v>5503</v>
      </c>
      <c r="F20" s="14">
        <f t="shared" si="0"/>
        <v>14.8</v>
      </c>
      <c r="G20" s="14">
        <f t="shared" si="1"/>
        <v>60.5</v>
      </c>
      <c r="H20" s="14">
        <f t="shared" si="2"/>
        <v>24.6</v>
      </c>
      <c r="I20" s="14"/>
    </row>
    <row r="21" spans="1:9" ht="11.25">
      <c r="A21" s="8" t="s">
        <v>23</v>
      </c>
      <c r="B21" s="12">
        <v>49540</v>
      </c>
      <c r="C21" s="13">
        <v>7530</v>
      </c>
      <c r="D21" s="13">
        <v>30068</v>
      </c>
      <c r="E21" s="13">
        <v>11937</v>
      </c>
      <c r="F21" s="14">
        <f t="shared" si="0"/>
        <v>15.1</v>
      </c>
      <c r="G21" s="14">
        <f t="shared" si="1"/>
        <v>60.6</v>
      </c>
      <c r="H21" s="14">
        <f t="shared" si="2"/>
        <v>24</v>
      </c>
      <c r="I21" s="14"/>
    </row>
    <row r="22" spans="2:8" ht="11.25">
      <c r="B22" s="7"/>
      <c r="E22" s="2" t="s">
        <v>12</v>
      </c>
      <c r="F22" s="14"/>
      <c r="G22" s="14"/>
      <c r="H22" s="14"/>
    </row>
    <row r="23" spans="1:9" ht="11.25">
      <c r="A23" s="8" t="s">
        <v>24</v>
      </c>
      <c r="B23" s="12">
        <v>1912</v>
      </c>
      <c r="C23" s="13">
        <v>198</v>
      </c>
      <c r="D23" s="13">
        <v>901</v>
      </c>
      <c r="E23" s="13">
        <v>813</v>
      </c>
      <c r="F23" s="14">
        <f aca="true" t="shared" si="3" ref="F23:F47">ROUNDDOWN(C23/B23*100,1)</f>
        <v>10.3</v>
      </c>
      <c r="G23" s="14">
        <f aca="true" t="shared" si="4" ref="G23:G47">ROUNDDOWN(D23/B23*100,1)</f>
        <v>47.1</v>
      </c>
      <c r="H23" s="14">
        <f aca="true" t="shared" si="5" ref="H23:H47">ROUNDDOWN(E23/B23*100,1)</f>
        <v>42.5</v>
      </c>
      <c r="I23" s="14"/>
    </row>
    <row r="24" spans="1:9" ht="11.25">
      <c r="A24" s="8" t="s">
        <v>25</v>
      </c>
      <c r="B24" s="12">
        <v>4003</v>
      </c>
      <c r="C24" s="13">
        <v>489</v>
      </c>
      <c r="D24" s="13">
        <v>2042</v>
      </c>
      <c r="E24" s="13">
        <v>1472</v>
      </c>
      <c r="F24" s="14">
        <f t="shared" si="3"/>
        <v>12.2</v>
      </c>
      <c r="G24" s="14">
        <f t="shared" si="4"/>
        <v>51</v>
      </c>
      <c r="H24" s="14">
        <f t="shared" si="5"/>
        <v>36.7</v>
      </c>
      <c r="I24" s="14"/>
    </row>
    <row r="25" spans="1:9" ht="11.25">
      <c r="A25" s="8" t="s">
        <v>26</v>
      </c>
      <c r="B25" s="12">
        <v>3822</v>
      </c>
      <c r="C25" s="13">
        <v>492</v>
      </c>
      <c r="D25" s="13">
        <v>2077</v>
      </c>
      <c r="E25" s="13">
        <v>1253</v>
      </c>
      <c r="F25" s="14">
        <f t="shared" si="3"/>
        <v>12.8</v>
      </c>
      <c r="G25" s="14">
        <f t="shared" si="4"/>
        <v>54.3</v>
      </c>
      <c r="H25" s="14">
        <f t="shared" si="5"/>
        <v>32.7</v>
      </c>
      <c r="I25" s="14"/>
    </row>
    <row r="26" spans="2:8" ht="11.25">
      <c r="B26" s="9" t="s">
        <v>12</v>
      </c>
      <c r="D26" s="2" t="s">
        <v>12</v>
      </c>
      <c r="E26" s="15" t="s">
        <v>12</v>
      </c>
      <c r="F26" s="14"/>
      <c r="G26" s="14"/>
      <c r="H26" s="14"/>
    </row>
    <row r="27" spans="1:9" ht="11.25">
      <c r="A27" s="8" t="s">
        <v>27</v>
      </c>
      <c r="B27" s="12">
        <v>5714</v>
      </c>
      <c r="C27" s="13">
        <v>607</v>
      </c>
      <c r="D27" s="13">
        <v>2910</v>
      </c>
      <c r="E27" s="13">
        <v>2195</v>
      </c>
      <c r="F27" s="14">
        <f t="shared" si="3"/>
        <v>10.6</v>
      </c>
      <c r="G27" s="14">
        <f t="shared" si="4"/>
        <v>50.9</v>
      </c>
      <c r="H27" s="14">
        <f t="shared" si="5"/>
        <v>38.4</v>
      </c>
      <c r="I27" s="14"/>
    </row>
    <row r="28" spans="1:9" ht="11.25">
      <c r="A28" s="8" t="s">
        <v>28</v>
      </c>
      <c r="B28" s="12">
        <v>2872</v>
      </c>
      <c r="C28" s="13">
        <v>455</v>
      </c>
      <c r="D28" s="13">
        <v>1664</v>
      </c>
      <c r="E28" s="13">
        <v>753</v>
      </c>
      <c r="F28" s="14">
        <f t="shared" si="3"/>
        <v>15.8</v>
      </c>
      <c r="G28" s="14">
        <f t="shared" si="4"/>
        <v>57.9</v>
      </c>
      <c r="H28" s="14">
        <f t="shared" si="5"/>
        <v>26.2</v>
      </c>
      <c r="I28" s="14"/>
    </row>
    <row r="29" spans="1:9" ht="11.25">
      <c r="A29" s="8" t="s">
        <v>29</v>
      </c>
      <c r="B29" s="12">
        <v>13855</v>
      </c>
      <c r="C29" s="13">
        <v>1905</v>
      </c>
      <c r="D29" s="13">
        <v>7451</v>
      </c>
      <c r="E29" s="13">
        <v>4499</v>
      </c>
      <c r="F29" s="14">
        <f t="shared" si="3"/>
        <v>13.7</v>
      </c>
      <c r="G29" s="14">
        <f t="shared" si="4"/>
        <v>53.7</v>
      </c>
      <c r="H29" s="14">
        <f t="shared" si="5"/>
        <v>32.4</v>
      </c>
      <c r="I29" s="14"/>
    </row>
    <row r="30" spans="1:9" ht="11.25">
      <c r="A30" s="8" t="s">
        <v>30</v>
      </c>
      <c r="B30" s="12">
        <v>5797</v>
      </c>
      <c r="C30" s="13">
        <v>841</v>
      </c>
      <c r="D30" s="13">
        <v>3432</v>
      </c>
      <c r="E30" s="13">
        <v>1524</v>
      </c>
      <c r="F30" s="14">
        <f t="shared" si="3"/>
        <v>14.5</v>
      </c>
      <c r="G30" s="14">
        <f t="shared" si="4"/>
        <v>59.2</v>
      </c>
      <c r="H30" s="14">
        <f t="shared" si="5"/>
        <v>26.2</v>
      </c>
      <c r="I30" s="14"/>
    </row>
    <row r="31" spans="1:9" ht="11.25">
      <c r="A31" s="8" t="s">
        <v>31</v>
      </c>
      <c r="B31" s="12">
        <v>9813</v>
      </c>
      <c r="C31" s="13">
        <v>1471</v>
      </c>
      <c r="D31" s="13">
        <v>5427</v>
      </c>
      <c r="E31" s="13">
        <v>2915</v>
      </c>
      <c r="F31" s="14">
        <f t="shared" si="3"/>
        <v>14.9</v>
      </c>
      <c r="G31" s="14">
        <f t="shared" si="4"/>
        <v>55.3</v>
      </c>
      <c r="H31" s="14">
        <f t="shared" si="5"/>
        <v>29.7</v>
      </c>
      <c r="I31" s="14"/>
    </row>
    <row r="32" spans="2:8" ht="11.25">
      <c r="B32" s="7"/>
      <c r="F32" s="14"/>
      <c r="G32" s="14"/>
      <c r="H32" s="14"/>
    </row>
    <row r="33" spans="1:9" ht="11.25">
      <c r="A33" s="8" t="s">
        <v>32</v>
      </c>
      <c r="B33" s="12">
        <v>25558</v>
      </c>
      <c r="C33" s="13">
        <v>4175</v>
      </c>
      <c r="D33" s="13">
        <v>16173</v>
      </c>
      <c r="E33" s="13">
        <v>5209</v>
      </c>
      <c r="F33" s="14">
        <f t="shared" si="3"/>
        <v>16.3</v>
      </c>
      <c r="G33" s="14">
        <f t="shared" si="4"/>
        <v>63.2</v>
      </c>
      <c r="H33" s="14">
        <f t="shared" si="5"/>
        <v>20.3</v>
      </c>
      <c r="I33" s="14"/>
    </row>
    <row r="34" spans="1:9" ht="11.25">
      <c r="A34" s="8" t="s">
        <v>33</v>
      </c>
      <c r="B34" s="12">
        <v>8875</v>
      </c>
      <c r="C34" s="13">
        <v>1064</v>
      </c>
      <c r="D34" s="13">
        <v>4978</v>
      </c>
      <c r="E34" s="13">
        <v>2833</v>
      </c>
      <c r="F34" s="14">
        <f t="shared" si="3"/>
        <v>11.9</v>
      </c>
      <c r="G34" s="14">
        <f t="shared" si="4"/>
        <v>56</v>
      </c>
      <c r="H34" s="14">
        <f t="shared" si="5"/>
        <v>31.9</v>
      </c>
      <c r="I34" s="14"/>
    </row>
    <row r="35" spans="2:8" ht="11.25">
      <c r="B35" s="9"/>
      <c r="F35" s="14"/>
      <c r="G35" s="14"/>
      <c r="H35" s="14"/>
    </row>
    <row r="36" spans="1:9" ht="11.25">
      <c r="A36" s="8" t="s">
        <v>34</v>
      </c>
      <c r="B36" s="12">
        <v>5222</v>
      </c>
      <c r="C36" s="13">
        <v>586</v>
      </c>
      <c r="D36" s="13">
        <v>3025</v>
      </c>
      <c r="E36" s="13">
        <v>1611</v>
      </c>
      <c r="F36" s="14">
        <f t="shared" si="3"/>
        <v>11.2</v>
      </c>
      <c r="G36" s="14">
        <f t="shared" si="4"/>
        <v>57.9</v>
      </c>
      <c r="H36" s="14">
        <f t="shared" si="5"/>
        <v>30.8</v>
      </c>
      <c r="I36" s="14"/>
    </row>
    <row r="37" spans="1:9" ht="11.25">
      <c r="A37" s="8" t="s">
        <v>35</v>
      </c>
      <c r="B37" s="12">
        <v>14235</v>
      </c>
      <c r="C37" s="13">
        <v>2100</v>
      </c>
      <c r="D37" s="13">
        <v>9254</v>
      </c>
      <c r="E37" s="13">
        <v>2881</v>
      </c>
      <c r="F37" s="14">
        <f t="shared" si="3"/>
        <v>14.7</v>
      </c>
      <c r="G37" s="14">
        <f t="shared" si="4"/>
        <v>65</v>
      </c>
      <c r="H37" s="14">
        <f t="shared" si="5"/>
        <v>20.2</v>
      </c>
      <c r="I37" s="14"/>
    </row>
    <row r="38" spans="1:9" ht="11.25">
      <c r="A38" s="8" t="s">
        <v>36</v>
      </c>
      <c r="B38" s="12">
        <v>9503</v>
      </c>
      <c r="C38" s="13">
        <v>1106</v>
      </c>
      <c r="D38" s="13">
        <v>5517</v>
      </c>
      <c r="E38" s="13">
        <v>2880</v>
      </c>
      <c r="F38" s="14">
        <f t="shared" si="3"/>
        <v>11.6</v>
      </c>
      <c r="G38" s="14">
        <f t="shared" si="4"/>
        <v>58</v>
      </c>
      <c r="H38" s="14">
        <f t="shared" si="5"/>
        <v>30.3</v>
      </c>
      <c r="I38" s="14"/>
    </row>
    <row r="39" spans="1:9" ht="11.25">
      <c r="A39" s="8" t="s">
        <v>37</v>
      </c>
      <c r="B39" s="12">
        <v>11483</v>
      </c>
      <c r="C39" s="13">
        <v>1638</v>
      </c>
      <c r="D39" s="13">
        <v>7179</v>
      </c>
      <c r="E39" s="13">
        <v>2666</v>
      </c>
      <c r="F39" s="14">
        <f t="shared" si="3"/>
        <v>14.2</v>
      </c>
      <c r="G39" s="14">
        <f t="shared" si="4"/>
        <v>62.5</v>
      </c>
      <c r="H39" s="14">
        <f t="shared" si="5"/>
        <v>23.2</v>
      </c>
      <c r="I39" s="14"/>
    </row>
    <row r="40" spans="2:8" ht="11.25">
      <c r="B40" s="7"/>
      <c r="F40" s="14"/>
      <c r="G40" s="14"/>
      <c r="H40" s="14"/>
    </row>
    <row r="41" spans="1:9" ht="11.25">
      <c r="A41" s="8" t="s">
        <v>38</v>
      </c>
      <c r="B41" s="12">
        <v>13170</v>
      </c>
      <c r="C41" s="13">
        <v>1355</v>
      </c>
      <c r="D41" s="13">
        <v>7922</v>
      </c>
      <c r="E41" s="13">
        <v>3893</v>
      </c>
      <c r="F41" s="14">
        <f t="shared" si="3"/>
        <v>10.2</v>
      </c>
      <c r="G41" s="14">
        <f t="shared" si="4"/>
        <v>60.1</v>
      </c>
      <c r="H41" s="14">
        <f t="shared" si="5"/>
        <v>29.5</v>
      </c>
      <c r="I41" s="14"/>
    </row>
    <row r="42" spans="2:8" ht="11.25">
      <c r="B42" s="16" t="s">
        <v>39</v>
      </c>
      <c r="D42" s="2" t="s">
        <v>12</v>
      </c>
      <c r="F42" s="14"/>
      <c r="G42" s="14"/>
      <c r="H42" s="14"/>
    </row>
    <row r="43" spans="1:9" ht="11.25">
      <c r="A43" s="8" t="s">
        <v>40</v>
      </c>
      <c r="B43" s="12">
        <v>2782</v>
      </c>
      <c r="C43" s="13">
        <v>311</v>
      </c>
      <c r="D43" s="13">
        <v>1575</v>
      </c>
      <c r="E43" s="13">
        <v>896</v>
      </c>
      <c r="F43" s="14">
        <f t="shared" si="3"/>
        <v>11.1</v>
      </c>
      <c r="G43" s="14">
        <f t="shared" si="4"/>
        <v>56.6</v>
      </c>
      <c r="H43" s="14">
        <f t="shared" si="5"/>
        <v>32.2</v>
      </c>
      <c r="I43" s="14"/>
    </row>
    <row r="44" spans="1:9" ht="11.25">
      <c r="A44" s="8" t="s">
        <v>41</v>
      </c>
      <c r="B44" s="12">
        <v>7076</v>
      </c>
      <c r="C44" s="13">
        <v>984</v>
      </c>
      <c r="D44" s="13">
        <v>4322</v>
      </c>
      <c r="E44" s="13">
        <v>1770</v>
      </c>
      <c r="F44" s="14">
        <f t="shared" si="3"/>
        <v>13.9</v>
      </c>
      <c r="G44" s="14">
        <f t="shared" si="4"/>
        <v>61</v>
      </c>
      <c r="H44" s="14">
        <f t="shared" si="5"/>
        <v>25</v>
      </c>
      <c r="I44" s="14"/>
    </row>
    <row r="45" spans="1:9" ht="11.25">
      <c r="A45" s="8" t="s">
        <v>42</v>
      </c>
      <c r="B45" s="12">
        <v>2196</v>
      </c>
      <c r="C45" s="13">
        <v>259</v>
      </c>
      <c r="D45" s="13">
        <v>1217</v>
      </c>
      <c r="E45" s="13">
        <v>720</v>
      </c>
      <c r="F45" s="14">
        <f t="shared" si="3"/>
        <v>11.7</v>
      </c>
      <c r="G45" s="14">
        <f t="shared" si="4"/>
        <v>55.4</v>
      </c>
      <c r="H45" s="14">
        <f t="shared" si="5"/>
        <v>32.7</v>
      </c>
      <c r="I45" s="14"/>
    </row>
    <row r="46" spans="1:9" ht="11.25">
      <c r="A46" s="8" t="s">
        <v>43</v>
      </c>
      <c r="B46" s="12">
        <v>3797</v>
      </c>
      <c r="C46" s="13">
        <v>421</v>
      </c>
      <c r="D46" s="13">
        <v>2056</v>
      </c>
      <c r="E46" s="13">
        <v>1320</v>
      </c>
      <c r="F46" s="14">
        <f t="shared" si="3"/>
        <v>11</v>
      </c>
      <c r="G46" s="14">
        <f t="shared" si="4"/>
        <v>54.1</v>
      </c>
      <c r="H46" s="14">
        <f t="shared" si="5"/>
        <v>34.7</v>
      </c>
      <c r="I46" s="14"/>
    </row>
    <row r="47" spans="1:9" ht="11.25">
      <c r="A47" s="8" t="s">
        <v>44</v>
      </c>
      <c r="B47" s="12">
        <v>2875</v>
      </c>
      <c r="C47" s="13">
        <v>357</v>
      </c>
      <c r="D47" s="13">
        <v>1650</v>
      </c>
      <c r="E47" s="13">
        <v>868</v>
      </c>
      <c r="F47" s="14">
        <f t="shared" si="3"/>
        <v>12.4</v>
      </c>
      <c r="G47" s="14">
        <f t="shared" si="4"/>
        <v>57.3</v>
      </c>
      <c r="H47" s="14">
        <f t="shared" si="5"/>
        <v>30.1</v>
      </c>
      <c r="I47" s="14"/>
    </row>
    <row r="48" spans="1:9" ht="11.25">
      <c r="A48" s="8" t="s">
        <v>45</v>
      </c>
      <c r="B48" s="12">
        <v>4459</v>
      </c>
      <c r="C48" s="13">
        <v>574</v>
      </c>
      <c r="D48" s="13">
        <v>2663</v>
      </c>
      <c r="E48" s="13">
        <v>1222</v>
      </c>
      <c r="F48" s="14">
        <f aca="true" t="shared" si="6" ref="F48:F80">ROUNDDOWN(C48/B48*100,1)</f>
        <v>12.8</v>
      </c>
      <c r="G48" s="14">
        <f aca="true" t="shared" si="7" ref="G48:G80">ROUNDDOWN(D48/B48*100,1)</f>
        <v>59.7</v>
      </c>
      <c r="H48" s="14">
        <f aca="true" t="shared" si="8" ref="H48:H80">ROUNDDOWN(E48/B48*100,1)</f>
        <v>27.4</v>
      </c>
      <c r="I48" s="14"/>
    </row>
    <row r="49" spans="1:9" ht="11.25">
      <c r="A49" s="8" t="s">
        <v>46</v>
      </c>
      <c r="B49" s="12">
        <v>2592</v>
      </c>
      <c r="C49" s="13">
        <v>334</v>
      </c>
      <c r="D49" s="13">
        <v>1539</v>
      </c>
      <c r="E49" s="13">
        <v>719</v>
      </c>
      <c r="F49" s="14">
        <f t="shared" si="6"/>
        <v>12.8</v>
      </c>
      <c r="G49" s="14">
        <f t="shared" si="7"/>
        <v>59.3</v>
      </c>
      <c r="H49" s="14">
        <f t="shared" si="8"/>
        <v>27.7</v>
      </c>
      <c r="I49" s="14"/>
    </row>
    <row r="50" spans="1:9" ht="11.25">
      <c r="A50" s="8" t="s">
        <v>47</v>
      </c>
      <c r="B50" s="12">
        <v>9199</v>
      </c>
      <c r="C50" s="13">
        <v>1297</v>
      </c>
      <c r="D50" s="13">
        <v>5170</v>
      </c>
      <c r="E50" s="13">
        <v>2732</v>
      </c>
      <c r="F50" s="14">
        <f t="shared" si="6"/>
        <v>14</v>
      </c>
      <c r="G50" s="14">
        <f t="shared" si="7"/>
        <v>56.2</v>
      </c>
      <c r="H50" s="14">
        <f t="shared" si="8"/>
        <v>29.6</v>
      </c>
      <c r="I50" s="14"/>
    </row>
    <row r="51" spans="2:8" ht="11.25">
      <c r="B51" s="7"/>
      <c r="F51" s="14"/>
      <c r="G51" s="14"/>
      <c r="H51" s="14"/>
    </row>
    <row r="52" spans="1:9" ht="11.25">
      <c r="A52" s="8" t="s">
        <v>48</v>
      </c>
      <c r="B52" s="12">
        <v>9849</v>
      </c>
      <c r="C52" s="13">
        <v>1215</v>
      </c>
      <c r="D52" s="13">
        <v>5768</v>
      </c>
      <c r="E52" s="13">
        <v>2866</v>
      </c>
      <c r="F52" s="14">
        <f t="shared" si="6"/>
        <v>12.3</v>
      </c>
      <c r="G52" s="14">
        <f t="shared" si="7"/>
        <v>58.5</v>
      </c>
      <c r="H52" s="14">
        <f t="shared" si="8"/>
        <v>29</v>
      </c>
      <c r="I52" s="14"/>
    </row>
    <row r="53" spans="1:9" ht="11.25">
      <c r="A53" s="8" t="s">
        <v>49</v>
      </c>
      <c r="B53" s="12">
        <v>18210</v>
      </c>
      <c r="C53" s="13">
        <v>2632</v>
      </c>
      <c r="D53" s="13">
        <v>10865</v>
      </c>
      <c r="E53" s="13">
        <v>4711</v>
      </c>
      <c r="F53" s="14">
        <f t="shared" si="6"/>
        <v>14.4</v>
      </c>
      <c r="G53" s="14">
        <f t="shared" si="7"/>
        <v>59.6</v>
      </c>
      <c r="H53" s="14">
        <f t="shared" si="8"/>
        <v>25.8</v>
      </c>
      <c r="I53" s="14"/>
    </row>
    <row r="54" spans="1:9" ht="11.25">
      <c r="A54" s="8" t="s">
        <v>50</v>
      </c>
      <c r="B54" s="12">
        <v>2536</v>
      </c>
      <c r="C54" s="13">
        <v>310</v>
      </c>
      <c r="D54" s="13">
        <v>1255</v>
      </c>
      <c r="E54" s="13">
        <v>971</v>
      </c>
      <c r="F54" s="14">
        <f t="shared" si="6"/>
        <v>12.2</v>
      </c>
      <c r="G54" s="14">
        <f t="shared" si="7"/>
        <v>49.4</v>
      </c>
      <c r="H54" s="14">
        <f t="shared" si="8"/>
        <v>38.2</v>
      </c>
      <c r="I54" s="14"/>
    </row>
    <row r="55" spans="1:9" ht="11.25">
      <c r="A55" s="8" t="s">
        <v>51</v>
      </c>
      <c r="B55" s="12">
        <v>6576</v>
      </c>
      <c r="C55" s="13">
        <v>706</v>
      </c>
      <c r="D55" s="13">
        <v>3301</v>
      </c>
      <c r="E55" s="13">
        <v>2569</v>
      </c>
      <c r="F55" s="14">
        <f t="shared" si="6"/>
        <v>10.7</v>
      </c>
      <c r="G55" s="14">
        <f t="shared" si="7"/>
        <v>50.1</v>
      </c>
      <c r="H55" s="14">
        <f t="shared" si="8"/>
        <v>39</v>
      </c>
      <c r="I55" s="14"/>
    </row>
    <row r="56" spans="1:9" ht="11.25">
      <c r="A56" s="8" t="s">
        <v>52</v>
      </c>
      <c r="B56" s="12">
        <v>3484</v>
      </c>
      <c r="C56" s="13">
        <v>368</v>
      </c>
      <c r="D56" s="13">
        <v>1837</v>
      </c>
      <c r="E56" s="13">
        <v>1279</v>
      </c>
      <c r="F56" s="14">
        <f t="shared" si="6"/>
        <v>10.5</v>
      </c>
      <c r="G56" s="14">
        <f t="shared" si="7"/>
        <v>52.7</v>
      </c>
      <c r="H56" s="14">
        <f t="shared" si="8"/>
        <v>36.7</v>
      </c>
      <c r="I56" s="14"/>
    </row>
    <row r="57" spans="1:9" ht="11.25">
      <c r="A57" s="8" t="s">
        <v>53</v>
      </c>
      <c r="B57" s="12">
        <v>5596</v>
      </c>
      <c r="C57" s="13">
        <v>611</v>
      </c>
      <c r="D57" s="13">
        <v>2846</v>
      </c>
      <c r="E57" s="13">
        <v>2139</v>
      </c>
      <c r="F57" s="14">
        <f t="shared" si="6"/>
        <v>10.9</v>
      </c>
      <c r="G57" s="14">
        <f t="shared" si="7"/>
        <v>50.8</v>
      </c>
      <c r="H57" s="14">
        <f t="shared" si="8"/>
        <v>38.2</v>
      </c>
      <c r="I57" s="14"/>
    </row>
    <row r="58" spans="1:9" ht="11.25">
      <c r="A58" s="8" t="s">
        <v>54</v>
      </c>
      <c r="B58" s="12">
        <v>2636</v>
      </c>
      <c r="C58" s="13">
        <v>342</v>
      </c>
      <c r="D58" s="13">
        <v>1542</v>
      </c>
      <c r="E58" s="13">
        <v>752</v>
      </c>
      <c r="F58" s="14">
        <f t="shared" si="6"/>
        <v>12.9</v>
      </c>
      <c r="G58" s="14">
        <f t="shared" si="7"/>
        <v>58.4</v>
      </c>
      <c r="H58" s="14">
        <f t="shared" si="8"/>
        <v>28.5</v>
      </c>
      <c r="I58" s="14"/>
    </row>
    <row r="59" spans="1:9" ht="11.25">
      <c r="A59" s="8" t="s">
        <v>55</v>
      </c>
      <c r="B59" s="12">
        <v>4591</v>
      </c>
      <c r="C59" s="13">
        <v>559</v>
      </c>
      <c r="D59" s="13">
        <v>2746</v>
      </c>
      <c r="E59" s="13">
        <v>1286</v>
      </c>
      <c r="F59" s="14">
        <f t="shared" si="6"/>
        <v>12.1</v>
      </c>
      <c r="G59" s="14">
        <f t="shared" si="7"/>
        <v>59.8</v>
      </c>
      <c r="H59" s="14">
        <f t="shared" si="8"/>
        <v>28</v>
      </c>
      <c r="I59" s="14"/>
    </row>
    <row r="60" spans="2:8" ht="11.25">
      <c r="B60" s="9" t="s">
        <v>12</v>
      </c>
      <c r="F60" s="14"/>
      <c r="G60" s="14"/>
      <c r="H60" s="14"/>
    </row>
    <row r="61" spans="1:9" ht="11.25">
      <c r="A61" s="8" t="s">
        <v>56</v>
      </c>
      <c r="B61" s="12">
        <v>3657</v>
      </c>
      <c r="C61" s="13">
        <v>492</v>
      </c>
      <c r="D61" s="13">
        <v>2063</v>
      </c>
      <c r="E61" s="13">
        <v>1102</v>
      </c>
      <c r="F61" s="14">
        <f t="shared" si="6"/>
        <v>13.4</v>
      </c>
      <c r="G61" s="14">
        <f t="shared" si="7"/>
        <v>56.4</v>
      </c>
      <c r="H61" s="14">
        <f t="shared" si="8"/>
        <v>30.1</v>
      </c>
      <c r="I61" s="14"/>
    </row>
    <row r="62" spans="1:9" ht="11.25">
      <c r="A62" s="8" t="s">
        <v>57</v>
      </c>
      <c r="B62" s="12">
        <v>4715</v>
      </c>
      <c r="C62" s="13">
        <v>630</v>
      </c>
      <c r="D62" s="13">
        <v>2537</v>
      </c>
      <c r="E62" s="13">
        <v>1548</v>
      </c>
      <c r="F62" s="14">
        <f t="shared" si="6"/>
        <v>13.3</v>
      </c>
      <c r="G62" s="14">
        <f t="shared" si="7"/>
        <v>53.8</v>
      </c>
      <c r="H62" s="14">
        <f t="shared" si="8"/>
        <v>32.8</v>
      </c>
      <c r="I62" s="14"/>
    </row>
    <row r="63" spans="1:9" ht="11.25">
      <c r="A63" s="8" t="s">
        <v>58</v>
      </c>
      <c r="B63" s="12">
        <v>2848</v>
      </c>
      <c r="C63" s="13">
        <v>341</v>
      </c>
      <c r="D63" s="13">
        <v>1456</v>
      </c>
      <c r="E63" s="13">
        <v>1051</v>
      </c>
      <c r="F63" s="14">
        <f t="shared" si="6"/>
        <v>11.9</v>
      </c>
      <c r="G63" s="14">
        <f t="shared" si="7"/>
        <v>51.1</v>
      </c>
      <c r="H63" s="14">
        <f t="shared" si="8"/>
        <v>36.9</v>
      </c>
      <c r="I63" s="14"/>
    </row>
    <row r="64" spans="2:8" ht="11.25">
      <c r="B64" s="9" t="s">
        <v>12</v>
      </c>
      <c r="F64" s="14"/>
      <c r="G64" s="14"/>
      <c r="H64" s="14"/>
    </row>
    <row r="65" spans="1:9" ht="11.25">
      <c r="A65" s="8" t="s">
        <v>59</v>
      </c>
      <c r="B65" s="12">
        <v>11563</v>
      </c>
      <c r="C65" s="13">
        <v>1639</v>
      </c>
      <c r="D65" s="13">
        <v>6573</v>
      </c>
      <c r="E65" s="13">
        <v>3351</v>
      </c>
      <c r="F65" s="14">
        <f t="shared" si="6"/>
        <v>14.1</v>
      </c>
      <c r="G65" s="14">
        <f t="shared" si="7"/>
        <v>56.8</v>
      </c>
      <c r="H65" s="14">
        <f t="shared" si="8"/>
        <v>28.9</v>
      </c>
      <c r="I65" s="14"/>
    </row>
    <row r="66" spans="1:9" ht="11.25">
      <c r="A66" s="8" t="s">
        <v>60</v>
      </c>
      <c r="B66" s="12">
        <v>19184</v>
      </c>
      <c r="C66" s="13">
        <v>2987</v>
      </c>
      <c r="D66" s="13">
        <v>11438</v>
      </c>
      <c r="E66" s="13">
        <v>4759</v>
      </c>
      <c r="F66" s="14">
        <f t="shared" si="6"/>
        <v>15.5</v>
      </c>
      <c r="G66" s="14">
        <f t="shared" si="7"/>
        <v>59.6</v>
      </c>
      <c r="H66" s="14">
        <f t="shared" si="8"/>
        <v>24.8</v>
      </c>
      <c r="I66" s="14"/>
    </row>
    <row r="67" spans="2:8" ht="11.25">
      <c r="B67" s="9" t="s">
        <v>12</v>
      </c>
      <c r="D67" s="2" t="s">
        <v>12</v>
      </c>
      <c r="F67" s="14"/>
      <c r="G67" s="14"/>
      <c r="H67" s="14"/>
    </row>
    <row r="68" spans="1:9" ht="11.25">
      <c r="A68" s="8" t="s">
        <v>61</v>
      </c>
      <c r="B68" s="12">
        <v>1638</v>
      </c>
      <c r="C68" s="13">
        <v>278</v>
      </c>
      <c r="D68" s="13">
        <v>937</v>
      </c>
      <c r="E68" s="13">
        <v>423</v>
      </c>
      <c r="F68" s="14">
        <f t="shared" si="6"/>
        <v>16.9</v>
      </c>
      <c r="G68" s="14">
        <f t="shared" si="7"/>
        <v>57.2</v>
      </c>
      <c r="H68" s="14">
        <f t="shared" si="8"/>
        <v>25.8</v>
      </c>
      <c r="I68" s="14"/>
    </row>
    <row r="69" spans="1:9" ht="11.25">
      <c r="A69" s="8" t="s">
        <v>62</v>
      </c>
      <c r="B69" s="12">
        <v>1321</v>
      </c>
      <c r="C69" s="13">
        <v>181</v>
      </c>
      <c r="D69" s="13">
        <v>648</v>
      </c>
      <c r="E69" s="13">
        <v>492</v>
      </c>
      <c r="F69" s="14">
        <f t="shared" si="6"/>
        <v>13.7</v>
      </c>
      <c r="G69" s="14">
        <f t="shared" si="7"/>
        <v>49</v>
      </c>
      <c r="H69" s="14">
        <f t="shared" si="8"/>
        <v>37.2</v>
      </c>
      <c r="I69" s="14"/>
    </row>
    <row r="70" spans="1:9" ht="11.25">
      <c r="A70" s="8" t="s">
        <v>63</v>
      </c>
      <c r="B70" s="12">
        <v>1345</v>
      </c>
      <c r="C70" s="13">
        <v>198</v>
      </c>
      <c r="D70" s="13">
        <v>694</v>
      </c>
      <c r="E70" s="13">
        <v>453</v>
      </c>
      <c r="F70" s="14">
        <f t="shared" si="6"/>
        <v>14.7</v>
      </c>
      <c r="G70" s="14">
        <f t="shared" si="7"/>
        <v>51.5</v>
      </c>
      <c r="H70" s="14">
        <f t="shared" si="8"/>
        <v>33.6</v>
      </c>
      <c r="I70" s="14"/>
    </row>
    <row r="71" spans="1:9" ht="11.25">
      <c r="A71" s="8" t="s">
        <v>64</v>
      </c>
      <c r="B71" s="12">
        <v>3996</v>
      </c>
      <c r="C71" s="13">
        <v>644</v>
      </c>
      <c r="D71" s="13">
        <v>2376</v>
      </c>
      <c r="E71" s="13">
        <v>976</v>
      </c>
      <c r="F71" s="14">
        <f t="shared" si="6"/>
        <v>16.1</v>
      </c>
      <c r="G71" s="14">
        <f t="shared" si="7"/>
        <v>59.4</v>
      </c>
      <c r="H71" s="14">
        <f t="shared" si="8"/>
        <v>24.4</v>
      </c>
      <c r="I71" s="14"/>
    </row>
    <row r="72" spans="1:9" ht="11.25">
      <c r="A72" s="8" t="s">
        <v>65</v>
      </c>
      <c r="B72" s="12">
        <v>6845</v>
      </c>
      <c r="C72" s="13">
        <v>927</v>
      </c>
      <c r="D72" s="13">
        <v>3871</v>
      </c>
      <c r="E72" s="13">
        <v>2047</v>
      </c>
      <c r="F72" s="14">
        <f t="shared" si="6"/>
        <v>13.5</v>
      </c>
      <c r="G72" s="14">
        <f t="shared" si="7"/>
        <v>56.5</v>
      </c>
      <c r="H72" s="14">
        <f t="shared" si="8"/>
        <v>29.9</v>
      </c>
      <c r="I72" s="14"/>
    </row>
    <row r="73" spans="2:8" ht="11.25">
      <c r="B73" s="9" t="s">
        <v>12</v>
      </c>
      <c r="E73" s="2" t="s">
        <v>12</v>
      </c>
      <c r="F73" s="14"/>
      <c r="G73" s="14"/>
      <c r="H73" s="14"/>
    </row>
    <row r="74" spans="1:9" ht="11.25">
      <c r="A74" s="8" t="s">
        <v>66</v>
      </c>
      <c r="B74" s="12">
        <v>5697</v>
      </c>
      <c r="C74" s="13">
        <v>992</v>
      </c>
      <c r="D74" s="13">
        <v>3276</v>
      </c>
      <c r="E74" s="13">
        <v>1429</v>
      </c>
      <c r="F74" s="14">
        <f t="shared" si="6"/>
        <v>17.4</v>
      </c>
      <c r="G74" s="14">
        <f t="shared" si="7"/>
        <v>57.5</v>
      </c>
      <c r="H74" s="14">
        <f t="shared" si="8"/>
        <v>25</v>
      </c>
      <c r="I74" s="14"/>
    </row>
    <row r="75" spans="1:9" ht="11.25">
      <c r="A75" s="8" t="s">
        <v>67</v>
      </c>
      <c r="B75" s="12">
        <v>3968</v>
      </c>
      <c r="C75" s="13">
        <v>580</v>
      </c>
      <c r="D75" s="13">
        <v>2184</v>
      </c>
      <c r="E75" s="13">
        <v>1204</v>
      </c>
      <c r="F75" s="14">
        <f t="shared" si="6"/>
        <v>14.6</v>
      </c>
      <c r="G75" s="14">
        <f t="shared" si="7"/>
        <v>55</v>
      </c>
      <c r="H75" s="14">
        <f t="shared" si="8"/>
        <v>30.3</v>
      </c>
      <c r="I75" s="14"/>
    </row>
    <row r="76" spans="1:9" ht="11.25">
      <c r="A76" s="8" t="s">
        <v>68</v>
      </c>
      <c r="B76" s="12">
        <v>5597</v>
      </c>
      <c r="C76" s="13">
        <v>828</v>
      </c>
      <c r="D76" s="13">
        <v>2955</v>
      </c>
      <c r="E76" s="13">
        <v>1814</v>
      </c>
      <c r="F76" s="14">
        <f t="shared" si="6"/>
        <v>14.7</v>
      </c>
      <c r="G76" s="14">
        <f t="shared" si="7"/>
        <v>52.7</v>
      </c>
      <c r="H76" s="14">
        <f t="shared" si="8"/>
        <v>32.4</v>
      </c>
      <c r="I76" s="14"/>
    </row>
    <row r="77" spans="1:9" ht="11.25">
      <c r="A77" s="8" t="s">
        <v>69</v>
      </c>
      <c r="B77" s="12">
        <v>3592</v>
      </c>
      <c r="C77" s="13">
        <v>439</v>
      </c>
      <c r="D77" s="13">
        <v>1868</v>
      </c>
      <c r="E77" s="13">
        <v>1285</v>
      </c>
      <c r="F77" s="14">
        <f t="shared" si="6"/>
        <v>12.2</v>
      </c>
      <c r="G77" s="14">
        <f t="shared" si="7"/>
        <v>52</v>
      </c>
      <c r="H77" s="14">
        <f t="shared" si="8"/>
        <v>35.7</v>
      </c>
      <c r="I77" s="14"/>
    </row>
    <row r="78" spans="2:8" ht="11.25">
      <c r="B78" s="9" t="s">
        <v>12</v>
      </c>
      <c r="F78" s="14"/>
      <c r="G78" s="14"/>
      <c r="H78" s="14"/>
    </row>
    <row r="79" spans="1:9" ht="11.25">
      <c r="A79" s="8" t="s">
        <v>70</v>
      </c>
      <c r="B79" s="12">
        <v>5045</v>
      </c>
      <c r="C79" s="13">
        <v>629</v>
      </c>
      <c r="D79" s="13">
        <v>2707</v>
      </c>
      <c r="E79" s="13">
        <v>1709</v>
      </c>
      <c r="F79" s="14">
        <f t="shared" si="6"/>
        <v>12.4</v>
      </c>
      <c r="G79" s="14">
        <f t="shared" si="7"/>
        <v>53.6</v>
      </c>
      <c r="H79" s="14">
        <f t="shared" si="8"/>
        <v>33.8</v>
      </c>
      <c r="I79" s="14"/>
    </row>
    <row r="80" spans="1:9" ht="11.25">
      <c r="A80" s="8" t="s">
        <v>71</v>
      </c>
      <c r="B80" s="12">
        <v>8106</v>
      </c>
      <c r="C80" s="13">
        <v>1090</v>
      </c>
      <c r="D80" s="13">
        <v>4286</v>
      </c>
      <c r="E80" s="13">
        <v>2730</v>
      </c>
      <c r="F80" s="14">
        <f t="shared" si="6"/>
        <v>13.4</v>
      </c>
      <c r="G80" s="14">
        <f t="shared" si="7"/>
        <v>52.8</v>
      </c>
      <c r="H80" s="14">
        <f t="shared" si="8"/>
        <v>33.6</v>
      </c>
      <c r="I80" s="14"/>
    </row>
    <row r="81" spans="1:9" ht="11.25">
      <c r="A81" s="4"/>
      <c r="B81" s="5"/>
      <c r="C81" s="4"/>
      <c r="D81" s="4"/>
      <c r="E81" s="4"/>
      <c r="F81" s="4"/>
      <c r="G81" s="4"/>
      <c r="H81" s="4"/>
      <c r="I81" s="4"/>
    </row>
    <row r="82" ht="11.25">
      <c r="A82" s="2" t="s">
        <v>72</v>
      </c>
    </row>
    <row r="87" ht="11.25">
      <c r="A87" s="2"/>
    </row>
    <row r="94" ht="11.25">
      <c r="J94" s="14"/>
    </row>
    <row r="96" ht="11.25">
      <c r="J96" s="14"/>
    </row>
    <row r="98" ht="11.25">
      <c r="J98" s="14"/>
    </row>
    <row r="99" ht="11.25">
      <c r="J99" s="14"/>
    </row>
    <row r="100" ht="11.25">
      <c r="J100" s="14"/>
    </row>
    <row r="101" ht="11.25">
      <c r="J101" s="14"/>
    </row>
    <row r="102" ht="11.25">
      <c r="J102" s="14"/>
    </row>
    <row r="103" ht="11.25">
      <c r="J103" s="14"/>
    </row>
    <row r="104" ht="11.25">
      <c r="J104" s="14"/>
    </row>
    <row r="105" ht="11.25">
      <c r="J105" s="14"/>
    </row>
    <row r="106" ht="11.25">
      <c r="J106" s="14"/>
    </row>
    <row r="107" ht="11.25">
      <c r="J107" s="14"/>
    </row>
    <row r="108" ht="11.25">
      <c r="J108" s="14"/>
    </row>
    <row r="109" ht="11.25">
      <c r="J109" s="14"/>
    </row>
    <row r="110" ht="11.25">
      <c r="J110" s="14"/>
    </row>
    <row r="111" ht="11.25">
      <c r="J111" s="14"/>
    </row>
    <row r="112" ht="11.25">
      <c r="J112" s="14"/>
    </row>
    <row r="113" ht="11.25">
      <c r="J113" s="14"/>
    </row>
    <row r="114" ht="11.25">
      <c r="J114" s="14"/>
    </row>
    <row r="115" ht="11.25">
      <c r="J115" s="14"/>
    </row>
    <row r="116" ht="11.25">
      <c r="J116" s="14"/>
    </row>
    <row r="117" ht="11.25">
      <c r="J117" s="14"/>
    </row>
    <row r="118" ht="11.25">
      <c r="J118" s="14"/>
    </row>
    <row r="119" ht="11.25">
      <c r="J119" s="14"/>
    </row>
    <row r="120" ht="11.25">
      <c r="J120" s="14"/>
    </row>
    <row r="121" ht="11.25">
      <c r="J121" s="14"/>
    </row>
    <row r="122" ht="11.25">
      <c r="J122" s="14"/>
    </row>
    <row r="123" ht="11.25">
      <c r="J123" s="14"/>
    </row>
    <row r="124" ht="11.25">
      <c r="J124" s="14"/>
    </row>
    <row r="125" ht="11.25">
      <c r="J125" s="14"/>
    </row>
    <row r="126" ht="11.25">
      <c r="J126" s="14"/>
    </row>
    <row r="127" ht="11.25">
      <c r="J127" s="14"/>
    </row>
    <row r="128" ht="11.25">
      <c r="J128" s="14"/>
    </row>
    <row r="129" ht="11.25">
      <c r="J129" s="14"/>
    </row>
    <row r="130" ht="11.25">
      <c r="J130" s="14"/>
    </row>
    <row r="131" ht="11.25">
      <c r="J131" s="14"/>
    </row>
    <row r="132" ht="11.25">
      <c r="J132" s="14"/>
    </row>
    <row r="133" ht="11.25">
      <c r="J133" s="14"/>
    </row>
    <row r="134" ht="11.25">
      <c r="J134" s="14"/>
    </row>
    <row r="135" ht="11.25">
      <c r="J135" s="14"/>
    </row>
    <row r="136" ht="11.25">
      <c r="J136" s="14"/>
    </row>
    <row r="137" ht="11.25">
      <c r="J137" s="14"/>
    </row>
    <row r="138" ht="11.25">
      <c r="J138" s="14"/>
    </row>
    <row r="139" ht="11.25">
      <c r="J139" s="14"/>
    </row>
    <row r="140" ht="11.25">
      <c r="J140" s="14"/>
    </row>
    <row r="141" ht="11.25">
      <c r="J141" s="14"/>
    </row>
    <row r="142" ht="11.25">
      <c r="J142" s="14"/>
    </row>
    <row r="143" ht="11.25">
      <c r="J143" s="14"/>
    </row>
    <row r="144" ht="11.25">
      <c r="J144" s="14"/>
    </row>
    <row r="145" ht="11.25">
      <c r="J145" s="14"/>
    </row>
    <row r="146" ht="11.25">
      <c r="J146" s="14"/>
    </row>
    <row r="147" ht="11.25">
      <c r="J147" s="14"/>
    </row>
    <row r="148" ht="11.25">
      <c r="J148" s="14"/>
    </row>
    <row r="149" ht="11.25">
      <c r="J149" s="14"/>
    </row>
    <row r="150" ht="11.25">
      <c r="J150" s="14"/>
    </row>
    <row r="151" spans="2:10" ht="11.25">
      <c r="B151" s="14"/>
      <c r="D151" s="14"/>
      <c r="H151" s="14"/>
      <c r="J151" s="14"/>
    </row>
    <row r="152" spans="2:10" ht="11.25">
      <c r="B152" s="14"/>
      <c r="D152" s="14"/>
      <c r="H152" s="14"/>
      <c r="J152" s="14"/>
    </row>
    <row r="153" spans="2:10" ht="11.25">
      <c r="B153" s="14"/>
      <c r="D153" s="14"/>
      <c r="H153" s="14"/>
      <c r="J153" s="14"/>
    </row>
    <row r="154" spans="2:10" ht="11.25">
      <c r="B154" s="14"/>
      <c r="D154" s="14"/>
      <c r="H154" s="14"/>
      <c r="J154" s="14"/>
    </row>
    <row r="155" spans="2:10" ht="11.25">
      <c r="B155" s="14"/>
      <c r="D155" s="14"/>
      <c r="H155" s="14"/>
      <c r="J155" s="14"/>
    </row>
    <row r="156" spans="2:8" ht="11.25">
      <c r="B156" s="14"/>
      <c r="D156" s="14"/>
      <c r="H156" s="14"/>
    </row>
    <row r="157" spans="2:8" ht="11.25">
      <c r="B157" s="14"/>
      <c r="D157" s="14"/>
      <c r="H157" s="14"/>
    </row>
    <row r="158" spans="2:8" ht="11.25">
      <c r="B158" s="14"/>
      <c r="D158" s="14"/>
      <c r="H158" s="14"/>
    </row>
    <row r="159" spans="2:8" ht="11.25">
      <c r="B159" s="14"/>
      <c r="D159" s="14"/>
      <c r="H159" s="14"/>
    </row>
    <row r="160" spans="2:8" ht="11.25">
      <c r="B160" s="14"/>
      <c r="D160" s="14"/>
      <c r="H160" s="14"/>
    </row>
    <row r="161" spans="2:8" ht="11.25">
      <c r="B161" s="14"/>
      <c r="D161" s="14"/>
      <c r="H161" s="14"/>
    </row>
    <row r="162" spans="2:8" ht="11.25">
      <c r="B162" s="14"/>
      <c r="D162" s="14"/>
      <c r="H162" s="14"/>
    </row>
  </sheetData>
  <printOptions/>
  <pageMargins left="0.75" right="0.75" top="1" bottom="1" header="0.512" footer="0.512"/>
  <pageSetup horizontalDpi="360" verticalDpi="36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メビウスユーザー様</dc:creator>
  <cp:keywords/>
  <dc:description/>
  <cp:lastModifiedBy>統計情報課</cp:lastModifiedBy>
  <cp:lastPrinted>1999-11-09T08:14:52Z</cp:lastPrinted>
  <dcterms:created xsi:type="dcterms:W3CDTF">1998-12-17T05:38:47Z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