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054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<sst xmlns="http://schemas.openxmlformats.org/spreadsheetml/2006/main" count="37" uniqueCount="36">
  <si>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</si>
  <si>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</si>
  <si>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</si>
  <si>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</si>
  <si>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</si>
  <si>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</si>
  <si>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</si>
  <si>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</si>
  <si>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</si>
  <si>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</si>
  <si>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</si>
  <si>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</si>
  <si>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</si>
  <si>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</si>
  <si>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</si>
  <si>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</si>
  <si>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</si>
  <si>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</si>
  <si>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</si>
  <si>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</si>
  <si>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</si>
  <si>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</si>
  <si>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</si>
  <si>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</si>
  <si>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</si>
  <si>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</si>
  <si>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</si>
  <si>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 xml:space="preserve">  注１）県企業局の水力、その他については九州電力への売電量。その他とは長谷緒井路、富士緒井路、</t>
  </si>
  <si>
    <t>　  ２）販売電力量には、県企業局その他を含む。</t>
  </si>
  <si>
    <t>117．発電・販売電力量</t>
  </si>
  <si>
    <t>大分支社</t>
  </si>
  <si>
    <t>資料：九州電力株式会社大分支社</t>
  </si>
  <si>
    <t xml:space="preserve"> 　     松原ダム、大野町土地改良区、杉乃井ホテル、大分市新福宗清掃、大分市佐野清掃</t>
  </si>
  <si>
    <t>　　　　　佐伯市広域ごみ処理施設、鯛生金山、玖珠、バイオマス、三隈川、前津江村、城原井路である。</t>
  </si>
  <si>
    <t>26年4月　</t>
  </si>
  <si>
    <t>27年1月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</si>
</sst>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2" fillId="0" borderId="0" xfId="60" applyNumberFormat="1" applyFont="1" applyFill="1" applyAlignment="1">
      <alignment/>
      <protection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Continuous"/>
      <protection locked="0"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" vertical="center"/>
      <protection/>
    </xf>
    <xf numFmtId="176" fontId="5" fillId="0" borderId="12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2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4" xfId="60" applyNumberFormat="1" applyFont="1" applyFill="1" applyBorder="1" applyAlignment="1" applyProtection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5" fillId="0" borderId="16" xfId="60" applyNumberFormat="1" applyFont="1" applyFill="1" applyBorder="1" applyAlignment="1" applyProtection="1">
      <alignment horizontal="center" vertical="center"/>
      <protection/>
    </xf>
    <xf numFmtId="176" fontId="5" fillId="0" borderId="16" xfId="60" applyNumberFormat="1" applyFont="1" applyFill="1" applyBorder="1" applyAlignment="1">
      <alignment horizontal="center" vertical="center"/>
      <protection/>
    </xf>
    <xf numFmtId="176" fontId="5" fillId="0" borderId="15" xfId="60" applyNumberFormat="1" applyFont="1" applyFill="1" applyBorder="1" applyAlignment="1" applyProtection="1">
      <alignment horizontal="center" vertical="center"/>
      <protection/>
    </xf>
    <xf numFmtId="176" fontId="5" fillId="0" borderId="17" xfId="60" applyNumberFormat="1" applyFont="1" applyFill="1" applyBorder="1" applyAlignment="1">
      <alignment horizontal="center" vertical="center"/>
      <protection/>
    </xf>
    <xf numFmtId="176" fontId="5" fillId="0" borderId="17" xfId="60" applyNumberFormat="1" applyFont="1" applyFill="1" applyBorder="1" applyAlignment="1" applyProtection="1">
      <alignment horizontal="center" vertical="center"/>
      <protection/>
    </xf>
    <xf numFmtId="176" fontId="5" fillId="0" borderId="14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38" fontId="2" fillId="0" borderId="0" xfId="48" applyNumberFormat="1" applyFont="1" applyFill="1" applyBorder="1" applyAlignment="1">
      <alignment/>
    </xf>
    <xf numFmtId="38" fontId="2" fillId="0" borderId="18" xfId="48" applyNumberFormat="1" applyFont="1" applyFill="1" applyBorder="1" applyAlignment="1">
      <alignment/>
    </xf>
    <xf numFmtId="38" fontId="2" fillId="0" borderId="16" xfId="48" applyNumberFormat="1" applyFont="1" applyFill="1" applyBorder="1" applyAlignment="1">
      <alignment/>
    </xf>
    <xf numFmtId="176" fontId="2" fillId="0" borderId="19" xfId="60" applyNumberFormat="1" applyFont="1" applyFill="1" applyBorder="1" applyAlignment="1" applyProtection="1" quotePrefix="1">
      <alignment horizontal="center"/>
      <protection locked="0"/>
    </xf>
    <xf numFmtId="38" fontId="2" fillId="0" borderId="18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176" fontId="6" fillId="0" borderId="19" xfId="60" applyNumberFormat="1" applyFont="1" applyFill="1" applyBorder="1" applyAlignment="1" applyProtection="1" quotePrefix="1">
      <alignment horizontal="center"/>
      <protection locked="0"/>
    </xf>
    <xf numFmtId="38" fontId="6" fillId="0" borderId="0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8" xfId="48" applyNumberFormat="1" applyFont="1" applyFill="1" applyBorder="1" applyAlignment="1">
      <alignment/>
    </xf>
    <xf numFmtId="176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>
      <alignment/>
      <protection/>
    </xf>
    <xf numFmtId="3" fontId="6" fillId="0" borderId="16" xfId="48" applyNumberFormat="1" applyFont="1" applyFill="1" applyBorder="1" applyAlignment="1">
      <alignment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 locked="0"/>
    </xf>
    <xf numFmtId="38" fontId="2" fillId="0" borderId="0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177" fontId="2" fillId="0" borderId="18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38" fontId="2" fillId="0" borderId="15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7" fontId="2" fillId="0" borderId="21" xfId="60" applyNumberFormat="1" applyFont="1" applyFill="1" applyBorder="1">
      <alignment/>
      <protection/>
    </xf>
    <xf numFmtId="177" fontId="2" fillId="0" borderId="14" xfId="48" applyNumberFormat="1" applyFont="1" applyFill="1" applyBorder="1" applyAlignment="1">
      <alignment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2" fillId="0" borderId="22" xfId="60" applyNumberFormat="1" applyFont="1" applyFill="1" applyBorder="1" applyAlignment="1" applyProtection="1">
      <alignment/>
      <protection locked="0"/>
    </xf>
    <xf numFmtId="3" fontId="2" fillId="0" borderId="18" xfId="60" applyNumberFormat="1" applyFont="1" applyFill="1" applyBorder="1">
      <alignment/>
      <protection/>
    </xf>
    <xf numFmtId="3" fontId="2" fillId="0" borderId="21" xfId="60" applyNumberFormat="1" applyFont="1" applyFill="1" applyBorder="1">
      <alignment/>
      <protection/>
    </xf>
    <xf numFmtId="38" fontId="2" fillId="0" borderId="21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 horizontal="right"/>
    </xf>
    <xf numFmtId="176" fontId="8" fillId="0" borderId="19" xfId="60" applyNumberFormat="1" applyFont="1" applyFill="1" applyBorder="1" applyAlignment="1" applyProtection="1" quotePrefix="1">
      <alignment horizontal="center"/>
      <protection locked="0"/>
    </xf>
    <xf numFmtId="38" fontId="8" fillId="0" borderId="0" xfId="48" applyFont="1" applyFill="1" applyBorder="1" applyAlignment="1">
      <alignment/>
    </xf>
    <xf numFmtId="38" fontId="8" fillId="0" borderId="18" xfId="48" applyFont="1" applyFill="1" applyBorder="1" applyAlignment="1">
      <alignment/>
    </xf>
    <xf numFmtId="38" fontId="8" fillId="0" borderId="18" xfId="48" applyNumberFormat="1" applyFont="1" applyFill="1" applyBorder="1" applyAlignment="1">
      <alignment/>
    </xf>
    <xf numFmtId="3" fontId="8" fillId="0" borderId="16" xfId="48" applyNumberFormat="1" applyFont="1" applyFill="1" applyBorder="1" applyAlignment="1">
      <alignment/>
    </xf>
    <xf numFmtId="176" fontId="3" fillId="0" borderId="0" xfId="60" applyNumberFormat="1" applyFont="1" applyFill="1" applyAlignment="1" applyProtection="1">
      <alignment horizontal="center"/>
      <protection/>
    </xf>
    <xf numFmtId="176" fontId="5" fillId="0" borderId="23" xfId="60" applyNumberFormat="1" applyFont="1" applyFill="1" applyBorder="1" applyAlignment="1">
      <alignment horizontal="center" vertical="center"/>
      <protection/>
    </xf>
    <xf numFmtId="176" fontId="5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showGridLines="0" tabSelected="1" zoomScalePageLayoutView="0" workbookViewId="0" topLeftCell="A1">
      <selection activeCell="B18" sqref="B18"/>
    </sheetView>
  </sheetViews>
  <sheetFormatPr defaultColWidth="10.375" defaultRowHeight="13.5"/>
  <cols>
    <col min="1" max="1" width="10.25390625" style="2" customWidth="1"/>
    <col min="2" max="3" width="11.625" style="2" bestFit="1" customWidth="1"/>
    <col min="4" max="4" width="10.125" style="2" customWidth="1"/>
    <col min="5" max="5" width="11.625" style="2" bestFit="1" customWidth="1"/>
    <col min="6" max="8" width="10.25390625" style="2" customWidth="1"/>
    <col min="9" max="9" width="10.1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25</v>
      </c>
      <c r="B2" s="4"/>
      <c r="C2" s="4"/>
      <c r="D2" s="4"/>
      <c r="E2" s="4"/>
      <c r="F2" s="4"/>
      <c r="G2" s="5"/>
      <c r="H2" s="5"/>
      <c r="I2" s="6" t="s">
        <v>26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60" t="s">
        <v>4</v>
      </c>
      <c r="C4" s="15" t="s">
        <v>5</v>
      </c>
      <c r="D4" s="16"/>
      <c r="E4" s="16"/>
      <c r="F4" s="16"/>
      <c r="G4" s="17" t="s">
        <v>6</v>
      </c>
      <c r="H4" s="60" t="s">
        <v>7</v>
      </c>
      <c r="I4" s="18" t="s">
        <v>8</v>
      </c>
    </row>
    <row r="5" spans="1:9" s="23" customFormat="1" ht="12" customHeight="1">
      <c r="A5" s="19" t="s">
        <v>9</v>
      </c>
      <c r="B5" s="61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61"/>
      <c r="I5" s="22" t="s">
        <v>30</v>
      </c>
    </row>
    <row r="6" spans="1:9" ht="12" customHeight="1">
      <c r="A6" s="49" t="s">
        <v>14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39">
        <v>12388177</v>
      </c>
      <c r="C11" s="40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ht="11.25" customHeight="1">
      <c r="A12" s="27">
        <v>21</v>
      </c>
      <c r="B12" s="39">
        <v>12704101</v>
      </c>
      <c r="C12" s="40">
        <v>12443543</v>
      </c>
      <c r="D12" s="25">
        <v>723311</v>
      </c>
      <c r="E12" s="25">
        <v>10620529</v>
      </c>
      <c r="F12" s="25">
        <v>1099703</v>
      </c>
      <c r="G12" s="25">
        <v>202875</v>
      </c>
      <c r="H12" s="25">
        <v>57683</v>
      </c>
      <c r="I12" s="26">
        <v>8908572</v>
      </c>
      <c r="J12" s="7"/>
    </row>
    <row r="13" spans="1:10" s="35" customFormat="1" ht="11.25" customHeight="1">
      <c r="A13" s="27">
        <v>22</v>
      </c>
      <c r="B13" s="39">
        <v>13684059</v>
      </c>
      <c r="C13" s="40">
        <v>13430981</v>
      </c>
      <c r="D13" s="25">
        <v>665070</v>
      </c>
      <c r="E13" s="25">
        <v>11711220</v>
      </c>
      <c r="F13" s="25">
        <v>1054691</v>
      </c>
      <c r="G13" s="25">
        <v>198533</v>
      </c>
      <c r="H13" s="25">
        <v>54545</v>
      </c>
      <c r="I13" s="26">
        <v>9548168</v>
      </c>
      <c r="J13" s="34"/>
    </row>
    <row r="14" spans="1:10" s="35" customFormat="1" ht="11.25" customHeight="1">
      <c r="A14" s="27">
        <v>23</v>
      </c>
      <c r="B14" s="39">
        <v>17719375</v>
      </c>
      <c r="C14" s="40">
        <v>17369507</v>
      </c>
      <c r="D14" s="25">
        <v>903827</v>
      </c>
      <c r="E14" s="25">
        <v>15486253</v>
      </c>
      <c r="F14" s="25">
        <v>979427</v>
      </c>
      <c r="G14" s="25">
        <v>285154</v>
      </c>
      <c r="H14" s="25">
        <v>64714</v>
      </c>
      <c r="I14" s="26">
        <v>9257237</v>
      </c>
      <c r="J14" s="34"/>
    </row>
    <row r="15" spans="1:10" s="35" customFormat="1" ht="11.25" customHeight="1">
      <c r="A15" s="27">
        <v>24</v>
      </c>
      <c r="B15" s="39">
        <v>18327589</v>
      </c>
      <c r="C15" s="40">
        <v>17962594</v>
      </c>
      <c r="D15" s="25">
        <v>884244</v>
      </c>
      <c r="E15" s="25">
        <v>16077816</v>
      </c>
      <c r="F15" s="25">
        <v>1000534</v>
      </c>
      <c r="G15" s="25">
        <v>309726</v>
      </c>
      <c r="H15" s="25">
        <v>55269</v>
      </c>
      <c r="I15" s="26">
        <v>9210593</v>
      </c>
      <c r="J15" s="34"/>
    </row>
    <row r="16" spans="1:10" s="35" customFormat="1" ht="11.25" customHeight="1">
      <c r="A16" s="30">
        <v>25</v>
      </c>
      <c r="B16" s="31">
        <v>19514417</v>
      </c>
      <c r="C16" s="32">
        <v>19249491</v>
      </c>
      <c r="D16" s="33">
        <v>789295</v>
      </c>
      <c r="E16" s="33">
        <v>17422241</v>
      </c>
      <c r="F16" s="33">
        <v>1037955</v>
      </c>
      <c r="G16" s="33">
        <v>205072</v>
      </c>
      <c r="H16" s="33">
        <v>59854</v>
      </c>
      <c r="I16" s="36">
        <v>9319361</v>
      </c>
      <c r="J16" s="34"/>
    </row>
    <row r="17" spans="1:10" s="35" customFormat="1" ht="11.25" customHeight="1">
      <c r="A17" s="30"/>
      <c r="B17" s="31"/>
      <c r="C17" s="32"/>
      <c r="D17" s="33"/>
      <c r="E17" s="33"/>
      <c r="F17" s="33"/>
      <c r="G17" s="33"/>
      <c r="H17" s="33"/>
      <c r="I17" s="36"/>
      <c r="J17" s="34"/>
    </row>
    <row r="18" spans="1:10" s="35" customFormat="1" ht="18" customHeight="1">
      <c r="A18" s="54">
        <v>26</v>
      </c>
      <c r="B18" s="55">
        <f>C18+G18+H18</f>
        <v>19925351</v>
      </c>
      <c r="C18" s="56">
        <f aca="true" t="shared" si="0" ref="C18:I18">SUM(C20:C31)</f>
        <v>19593241</v>
      </c>
      <c r="D18" s="57">
        <f t="shared" si="0"/>
        <v>890067</v>
      </c>
      <c r="E18" s="57">
        <f t="shared" si="0"/>
        <v>17732621</v>
      </c>
      <c r="F18" s="57">
        <f t="shared" si="0"/>
        <v>970553</v>
      </c>
      <c r="G18" s="57">
        <f t="shared" si="0"/>
        <v>272014</v>
      </c>
      <c r="H18" s="57">
        <f t="shared" si="0"/>
        <v>60096</v>
      </c>
      <c r="I18" s="58">
        <f t="shared" si="0"/>
        <v>8987224</v>
      </c>
      <c r="J18" s="34"/>
    </row>
    <row r="19" spans="1:9" ht="6" customHeight="1">
      <c r="A19" s="37"/>
      <c r="B19" s="28"/>
      <c r="C19" s="28"/>
      <c r="D19" s="28"/>
      <c r="E19" s="28"/>
      <c r="F19" s="28"/>
      <c r="G19" s="28"/>
      <c r="H19" s="28"/>
      <c r="I19" s="29"/>
    </row>
    <row r="20" spans="1:9" ht="18" customHeight="1">
      <c r="A20" s="38" t="s">
        <v>34</v>
      </c>
      <c r="B20" s="39">
        <f aca="true" t="shared" si="1" ref="B20:B31">C20+G20+H20</f>
        <v>1570601</v>
      </c>
      <c r="C20" s="40">
        <f aca="true" t="shared" si="2" ref="C20:C31">SUM(D20:F20)</f>
        <v>1548512</v>
      </c>
      <c r="D20" s="50">
        <v>78598</v>
      </c>
      <c r="E20" s="41">
        <v>1380860</v>
      </c>
      <c r="F20" s="28">
        <v>89054</v>
      </c>
      <c r="G20" s="40">
        <v>16773</v>
      </c>
      <c r="H20" s="40">
        <v>5316</v>
      </c>
      <c r="I20" s="53">
        <v>735479</v>
      </c>
    </row>
    <row r="21" spans="1:9" ht="18" customHeight="1">
      <c r="A21" s="37" t="s">
        <v>15</v>
      </c>
      <c r="B21" s="39">
        <f t="shared" si="1"/>
        <v>1515398</v>
      </c>
      <c r="C21" s="40">
        <f t="shared" si="2"/>
        <v>1498154</v>
      </c>
      <c r="D21" s="50">
        <v>67703</v>
      </c>
      <c r="E21" s="41">
        <v>1363745</v>
      </c>
      <c r="F21" s="28">
        <v>66706</v>
      </c>
      <c r="G21" s="40">
        <v>13469</v>
      </c>
      <c r="H21" s="40">
        <v>3775</v>
      </c>
      <c r="I21" s="42">
        <v>725412</v>
      </c>
    </row>
    <row r="22" spans="1:9" ht="18" customHeight="1">
      <c r="A22" s="37" t="s">
        <v>16</v>
      </c>
      <c r="B22" s="39">
        <f t="shared" si="1"/>
        <v>1667517</v>
      </c>
      <c r="C22" s="40">
        <f t="shared" si="2"/>
        <v>1634294</v>
      </c>
      <c r="D22" s="50">
        <v>75795</v>
      </c>
      <c r="E22" s="41">
        <v>1487975</v>
      </c>
      <c r="F22" s="28">
        <v>70524</v>
      </c>
      <c r="G22" s="40">
        <v>29968</v>
      </c>
      <c r="H22" s="40">
        <v>3255</v>
      </c>
      <c r="I22" s="42">
        <v>711760</v>
      </c>
    </row>
    <row r="23" spans="1:9" ht="18" customHeight="1">
      <c r="A23" s="37" t="s">
        <v>17</v>
      </c>
      <c r="B23" s="39">
        <f t="shared" si="1"/>
        <v>1798301</v>
      </c>
      <c r="C23" s="40">
        <f t="shared" si="2"/>
        <v>1759696</v>
      </c>
      <c r="D23" s="50">
        <v>103689</v>
      </c>
      <c r="E23" s="41">
        <v>1566562</v>
      </c>
      <c r="F23" s="28">
        <v>89445</v>
      </c>
      <c r="G23" s="40">
        <v>33813</v>
      </c>
      <c r="H23" s="40">
        <v>4792</v>
      </c>
      <c r="I23" s="42">
        <v>737377</v>
      </c>
    </row>
    <row r="24" spans="1:9" ht="18" customHeight="1">
      <c r="A24" s="37" t="s">
        <v>18</v>
      </c>
      <c r="B24" s="39">
        <f t="shared" si="1"/>
        <v>1776107</v>
      </c>
      <c r="C24" s="40">
        <f t="shared" si="2"/>
        <v>1732406</v>
      </c>
      <c r="D24" s="50">
        <v>88342</v>
      </c>
      <c r="E24" s="41">
        <v>1555311</v>
      </c>
      <c r="F24" s="28">
        <v>88753</v>
      </c>
      <c r="G24" s="40">
        <v>38064</v>
      </c>
      <c r="H24" s="40">
        <v>5637</v>
      </c>
      <c r="I24" s="42">
        <v>804827</v>
      </c>
    </row>
    <row r="25" spans="1:9" ht="18" customHeight="1">
      <c r="A25" s="37" t="s">
        <v>19</v>
      </c>
      <c r="B25" s="39">
        <f t="shared" si="1"/>
        <v>1535593</v>
      </c>
      <c r="C25" s="40">
        <f t="shared" si="2"/>
        <v>1508820</v>
      </c>
      <c r="D25" s="50">
        <v>84085</v>
      </c>
      <c r="E25" s="41">
        <v>1357557</v>
      </c>
      <c r="F25" s="28">
        <v>67178</v>
      </c>
      <c r="G25" s="40">
        <v>21760</v>
      </c>
      <c r="H25" s="40">
        <v>5013</v>
      </c>
      <c r="I25" s="42">
        <v>762307</v>
      </c>
    </row>
    <row r="26" spans="1:9" ht="18" customHeight="1">
      <c r="A26" s="37" t="s">
        <v>20</v>
      </c>
      <c r="B26" s="39">
        <f t="shared" si="1"/>
        <v>1501207</v>
      </c>
      <c r="C26" s="40">
        <f t="shared" si="2"/>
        <v>1468740</v>
      </c>
      <c r="D26" s="50">
        <v>65680</v>
      </c>
      <c r="E26" s="41">
        <v>1340513</v>
      </c>
      <c r="F26" s="28">
        <v>62547</v>
      </c>
      <c r="G26" s="40">
        <v>27095</v>
      </c>
      <c r="H26" s="40">
        <v>5372</v>
      </c>
      <c r="I26" s="42">
        <v>721284</v>
      </c>
    </row>
    <row r="27" spans="1:9" ht="18" customHeight="1">
      <c r="A27" s="37" t="s">
        <v>21</v>
      </c>
      <c r="B27" s="39">
        <f t="shared" si="1"/>
        <v>1564043</v>
      </c>
      <c r="C27" s="40">
        <f t="shared" si="2"/>
        <v>1539252</v>
      </c>
      <c r="D27" s="50">
        <v>54785</v>
      </c>
      <c r="E27" s="41">
        <v>1430820</v>
      </c>
      <c r="F27" s="28">
        <v>53647</v>
      </c>
      <c r="G27" s="40">
        <v>20357</v>
      </c>
      <c r="H27" s="40">
        <v>4434</v>
      </c>
      <c r="I27" s="42">
        <v>712884</v>
      </c>
    </row>
    <row r="28" spans="1:9" ht="18" customHeight="1">
      <c r="A28" s="37" t="s">
        <v>22</v>
      </c>
      <c r="B28" s="39">
        <f t="shared" si="1"/>
        <v>1856718</v>
      </c>
      <c r="C28" s="40">
        <f t="shared" si="2"/>
        <v>1834201</v>
      </c>
      <c r="D28" s="50">
        <v>60776</v>
      </c>
      <c r="E28" s="41">
        <v>1674044</v>
      </c>
      <c r="F28" s="28">
        <v>99381</v>
      </c>
      <c r="G28" s="40">
        <v>16479</v>
      </c>
      <c r="H28" s="40">
        <v>6038</v>
      </c>
      <c r="I28" s="42">
        <v>720271</v>
      </c>
    </row>
    <row r="29" spans="1:9" ht="18" customHeight="1">
      <c r="A29" s="38" t="s">
        <v>35</v>
      </c>
      <c r="B29" s="39">
        <f t="shared" si="1"/>
        <v>1864080</v>
      </c>
      <c r="C29" s="40">
        <f t="shared" si="2"/>
        <v>1838879</v>
      </c>
      <c r="D29" s="50">
        <v>66181</v>
      </c>
      <c r="E29" s="41">
        <v>1672663</v>
      </c>
      <c r="F29" s="28">
        <v>100035</v>
      </c>
      <c r="G29" s="40">
        <v>18804</v>
      </c>
      <c r="H29" s="40">
        <v>6397</v>
      </c>
      <c r="I29" s="42">
        <v>863910</v>
      </c>
    </row>
    <row r="30" spans="1:9" ht="18" customHeight="1">
      <c r="A30" s="37" t="s">
        <v>23</v>
      </c>
      <c r="B30" s="39">
        <f t="shared" si="1"/>
        <v>1673198</v>
      </c>
      <c r="C30" s="40">
        <f t="shared" si="2"/>
        <v>1653327</v>
      </c>
      <c r="D30" s="50">
        <v>58021</v>
      </c>
      <c r="E30" s="41">
        <v>1506346</v>
      </c>
      <c r="F30" s="28">
        <v>88960</v>
      </c>
      <c r="G30" s="40">
        <v>15476</v>
      </c>
      <c r="H30" s="40">
        <v>4395</v>
      </c>
      <c r="I30" s="42">
        <v>755711</v>
      </c>
    </row>
    <row r="31" spans="1:9" ht="18" customHeight="1">
      <c r="A31" s="43" t="s">
        <v>24</v>
      </c>
      <c r="B31" s="44">
        <f t="shared" si="1"/>
        <v>1602588</v>
      </c>
      <c r="C31" s="45">
        <f t="shared" si="2"/>
        <v>1576960</v>
      </c>
      <c r="D31" s="51">
        <v>86412</v>
      </c>
      <c r="E31" s="46">
        <v>1396225</v>
      </c>
      <c r="F31" s="52">
        <v>94323</v>
      </c>
      <c r="G31" s="45">
        <v>19956</v>
      </c>
      <c r="H31" s="45">
        <v>5672</v>
      </c>
      <c r="I31" s="47">
        <v>736002</v>
      </c>
    </row>
    <row r="32" spans="1:9" ht="15" customHeight="1">
      <c r="A32" s="48" t="s">
        <v>31</v>
      </c>
      <c r="B32" s="48"/>
      <c r="C32" s="7"/>
      <c r="D32" s="7"/>
      <c r="E32" s="7"/>
      <c r="F32" s="7"/>
      <c r="G32" s="7"/>
      <c r="H32" s="7"/>
      <c r="I32" s="7"/>
    </row>
    <row r="33" spans="1:9" ht="15" customHeight="1">
      <c r="A33" s="7" t="s">
        <v>27</v>
      </c>
      <c r="B33" s="7"/>
      <c r="C33" s="7"/>
      <c r="D33" s="7"/>
      <c r="E33" s="7"/>
      <c r="F33" s="7"/>
      <c r="G33" s="7"/>
      <c r="H33" s="7"/>
      <c r="I33" s="7"/>
    </row>
    <row r="34" spans="1:9" ht="15" customHeight="1">
      <c r="A34" s="7" t="s">
        <v>32</v>
      </c>
      <c r="B34" s="7"/>
      <c r="C34" s="7"/>
      <c r="D34" s="7"/>
      <c r="E34" s="7"/>
      <c r="F34" s="7"/>
      <c r="G34" s="7"/>
      <c r="H34" s="7"/>
      <c r="I34" s="7"/>
    </row>
    <row r="35" spans="1:9" ht="15" customHeight="1">
      <c r="A35" s="7" t="s">
        <v>33</v>
      </c>
      <c r="B35" s="7"/>
      <c r="C35" s="7"/>
      <c r="D35" s="7"/>
      <c r="E35" s="7"/>
      <c r="F35" s="7"/>
      <c r="G35" s="7"/>
      <c r="H35" s="7"/>
      <c r="I35" s="7"/>
    </row>
    <row r="36" spans="1:9" ht="15" customHeight="1">
      <c r="A36" s="7" t="s">
        <v>28</v>
      </c>
      <c r="B36" s="7"/>
      <c r="C36" s="7"/>
      <c r="D36" s="7"/>
      <c r="E36" s="7"/>
      <c r="F36" s="7"/>
      <c r="G36" s="7"/>
      <c r="H36" s="7"/>
      <c r="I36" s="7"/>
    </row>
    <row r="37" spans="1:9" ht="12" customHeight="1">
      <c r="A37" s="7"/>
      <c r="B37" s="7"/>
      <c r="C37" s="7"/>
      <c r="D37" s="7"/>
      <c r="E37" s="7"/>
      <c r="F37" s="7"/>
      <c r="G37" s="7"/>
      <c r="H37" s="7"/>
      <c r="I37" s="7"/>
    </row>
    <row r="38" ht="12" customHeight="1"/>
    <row r="39" ht="12" customHeight="1"/>
    <row r="40" ht="12" customHeight="1"/>
    <row r="41" ht="12" customHeight="1"/>
    <row r="42" ht="15.75" customHeight="1"/>
    <row r="43" spans="1:2" ht="12" customHeight="1">
      <c r="A43" s="7"/>
      <c r="B43" s="7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spans="1:6" ht="12" customHeight="1">
      <c r="A91" s="7"/>
      <c r="D91" s="7"/>
      <c r="E91" s="7"/>
      <c r="F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</sheetData>
  <sheetProtection/>
  <mergeCells count="3">
    <mergeCell ref="A1:I1"/>
    <mergeCell ref="B4:B5"/>
    <mergeCell ref="H4:H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2016-03-07T06:44:39Z</cp:lastPrinted>
  <dcterms:created xsi:type="dcterms:W3CDTF">2010-12-17T09:00:54Z</dcterms:created>
  <dcterms:modified xsi:type="dcterms:W3CDTF">2016-03-07T06:44:42Z</dcterms:modified>
  <cp:category/>
  <cp:version/>
  <cp:contentType/>
  <cp:contentStatus/>
</cp:coreProperties>
</file>