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26" sheetId="1" r:id="rId1"/>
  </sheets>
  <definedNames>
    <definedName name="_10.電気_ガスおよび水道" localSheetId="0">'126'!$A$1:$J$26</definedName>
    <definedName name="_10.電気_ガスおよび水道">#REF!</definedName>
    <definedName name="_xlnm.Print_Area" localSheetId="0">'126'!$A$1:$J$65</definedName>
  </definedNames>
  <calcPr fullCalcOnLoad="1"/>
</workbook>
</file>

<file path=xl/sharedStrings.xml><?xml version="1.0" encoding="utf-8"?>
<sst xmlns="http://schemas.openxmlformats.org/spreadsheetml/2006/main" count="132" uniqueCount="44">
  <si>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</si>
  <si>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</si>
  <si>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</si>
  <si>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</si>
  <si>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</si>
  <si>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</si>
  <si>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</si>
  <si>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</si>
  <si>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</si>
  <si>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</si>
  <si>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</si>
  <si>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</si>
  <si>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</si>
  <si>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</si>
  <si>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</si>
  <si>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</si>
  <si>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</si>
  <si>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</si>
  <si>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</si>
  <si>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</si>
  <si>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</si>
  <si>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</si>
  <si>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</si>
  <si>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</si>
  <si>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</si>
  <si>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</si>
  <si>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</si>
  <si>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 xml:space="preserve">  注１）旧道、有料を含む。</t>
  </si>
  <si>
    <t xml:space="preserve">  　２）国道指定区間(国土交通省管理分)を除く。</t>
  </si>
  <si>
    <t>年次および      種      類</t>
  </si>
  <si>
    <t>各年4月1日</t>
  </si>
  <si>
    <t xml:space="preserve">  　３）混合橋(1):鋼橋とコンクリート橋との混合橋。</t>
  </si>
  <si>
    <t xml:space="preserve">  　４）混合橋(2):鋼橋又はコンクリート橋と木橋又は石橋の混合橋。</t>
  </si>
  <si>
    <r>
      <t xml:space="preserve"> </t>
    </r>
    <r>
      <rPr>
        <sz val="10"/>
        <color indexed="8"/>
        <rFont val="ＭＳ 明朝"/>
        <family val="1"/>
      </rPr>
      <t>平成14年</t>
    </r>
  </si>
  <si>
    <t>126．国・県道の橋梁</t>
  </si>
  <si>
    <r>
      <t>資料：県</t>
    </r>
    <r>
      <rPr>
        <sz val="10"/>
        <rFont val="ＭＳ 明朝"/>
        <family val="1"/>
      </rPr>
      <t>道路建設課</t>
    </r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</si>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</sst>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_ * #,##0.0_ ;_ * \-#,##0.0_ ;_ * &quot;-&quot;_ ;_ @_ "/>
    <numFmt numFmtId="180" formatCode="#,##0.0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42" fillId="0" borderId="0" xfId="0" applyNumberFormat="1" applyFont="1" applyAlignment="1">
      <alignment/>
    </xf>
    <xf numFmtId="176" fontId="42" fillId="0" borderId="10" xfId="0" applyNumberFormat="1" applyFont="1" applyBorder="1" applyAlignment="1" applyProtection="1">
      <alignment horizontal="left"/>
      <protection/>
    </xf>
    <xf numFmtId="38" fontId="42" fillId="0" borderId="10" xfId="48" applyFont="1" applyBorder="1" applyAlignment="1">
      <alignment/>
    </xf>
    <xf numFmtId="38" fontId="42" fillId="0" borderId="10" xfId="48" applyNumberFormat="1" applyFont="1" applyBorder="1" applyAlignment="1">
      <alignment/>
    </xf>
    <xf numFmtId="178" fontId="42" fillId="0" borderId="10" xfId="48" applyNumberFormat="1" applyFont="1" applyBorder="1" applyAlignment="1">
      <alignment/>
    </xf>
    <xf numFmtId="38" fontId="42" fillId="0" borderId="10" xfId="48" applyFont="1" applyBorder="1" applyAlignment="1">
      <alignment horizontal="right"/>
    </xf>
    <xf numFmtId="176" fontId="42" fillId="0" borderId="0" xfId="0" applyNumberFormat="1" applyFont="1" applyAlignment="1">
      <alignment/>
    </xf>
    <xf numFmtId="38" fontId="43" fillId="0" borderId="11" xfId="48" applyFont="1" applyBorder="1" applyAlignment="1" applyProtection="1">
      <alignment vertical="center"/>
      <protection/>
    </xf>
    <xf numFmtId="38" fontId="43" fillId="0" borderId="11" xfId="48" applyNumberFormat="1" applyFont="1" applyBorder="1" applyAlignment="1" applyProtection="1">
      <alignment vertical="center"/>
      <protection/>
    </xf>
    <xf numFmtId="178" fontId="43" fillId="0" borderId="11" xfId="48" applyNumberFormat="1" applyFont="1" applyBorder="1" applyAlignment="1" applyProtection="1">
      <alignment vertical="center"/>
      <protection/>
    </xf>
    <xf numFmtId="176" fontId="42" fillId="0" borderId="0" xfId="0" applyNumberFormat="1" applyFont="1" applyAlignment="1">
      <alignment vertical="center"/>
    </xf>
    <xf numFmtId="38" fontId="43" fillId="0" borderId="11" xfId="48" applyFont="1" applyBorder="1" applyAlignment="1" applyProtection="1">
      <alignment horizontal="center" vertical="center"/>
      <protection/>
    </xf>
    <xf numFmtId="38" fontId="43" fillId="0" borderId="11" xfId="48" applyNumberFormat="1" applyFont="1" applyBorder="1" applyAlignment="1" applyProtection="1">
      <alignment horizontal="center" vertical="center"/>
      <protection/>
    </xf>
    <xf numFmtId="178" fontId="43" fillId="0" borderId="11" xfId="48" applyNumberFormat="1" applyFont="1" applyBorder="1" applyAlignment="1" applyProtection="1">
      <alignment horizontal="center" vertical="center"/>
      <protection/>
    </xf>
    <xf numFmtId="38" fontId="43" fillId="0" borderId="12" xfId="48" applyFont="1" applyBorder="1" applyAlignment="1">
      <alignment horizontal="center" vertical="center"/>
    </xf>
    <xf numFmtId="38" fontId="43" fillId="0" borderId="12" xfId="48" applyNumberFormat="1" applyFont="1" applyBorder="1" applyAlignment="1" applyProtection="1" quotePrefix="1">
      <alignment horizontal="center" vertical="center"/>
      <protection/>
    </xf>
    <xf numFmtId="178" fontId="43" fillId="0" borderId="12" xfId="48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Border="1" applyAlignment="1" applyProtection="1">
      <alignment horizontal="left"/>
      <protection/>
    </xf>
    <xf numFmtId="41" fontId="42" fillId="0" borderId="11" xfId="48" applyNumberFormat="1" applyFont="1" applyBorder="1" applyAlignment="1">
      <alignment/>
    </xf>
    <xf numFmtId="177" fontId="42" fillId="0" borderId="0" xfId="48" applyNumberFormat="1" applyFont="1" applyBorder="1" applyAlignment="1">
      <alignment/>
    </xf>
    <xf numFmtId="177" fontId="42" fillId="0" borderId="0" xfId="48" applyNumberFormat="1" applyFont="1" applyAlignment="1">
      <alignment/>
    </xf>
    <xf numFmtId="41" fontId="42" fillId="0" borderId="0" xfId="48" applyNumberFormat="1" applyFont="1" applyBorder="1" applyAlignment="1">
      <alignment/>
    </xf>
    <xf numFmtId="41" fontId="42" fillId="0" borderId="0" xfId="48" applyNumberFormat="1" applyFont="1" applyBorder="1" applyAlignment="1" quotePrefix="1">
      <alignment/>
    </xf>
    <xf numFmtId="41" fontId="42" fillId="0" borderId="0" xfId="48" applyNumberFormat="1" applyFont="1" applyBorder="1" applyAlignment="1">
      <alignment horizontal="right"/>
    </xf>
    <xf numFmtId="176" fontId="42" fillId="0" borderId="0" xfId="0" applyNumberFormat="1" applyFont="1" applyBorder="1" applyAlignment="1" applyProtection="1" quotePrefix="1">
      <alignment horizontal="center"/>
      <protection/>
    </xf>
    <xf numFmtId="41" fontId="45" fillId="0" borderId="11" xfId="48" applyNumberFormat="1" applyFont="1" applyBorder="1" applyAlignment="1">
      <alignment/>
    </xf>
    <xf numFmtId="41" fontId="45" fillId="0" borderId="0" xfId="48" applyNumberFormat="1" applyFont="1" applyBorder="1" applyAlignment="1">
      <alignment/>
    </xf>
    <xf numFmtId="176" fontId="45" fillId="0" borderId="0" xfId="0" applyNumberFormat="1" applyFont="1" applyAlignment="1">
      <alignment/>
    </xf>
    <xf numFmtId="176" fontId="42" fillId="0" borderId="0" xfId="0" applyNumberFormat="1" applyFont="1" applyBorder="1" applyAlignment="1" applyProtection="1" quotePrefix="1">
      <alignment horizontal="right"/>
      <protection/>
    </xf>
    <xf numFmtId="0" fontId="42" fillId="0" borderId="0" xfId="0" applyFont="1" applyAlignment="1">
      <alignment/>
    </xf>
    <xf numFmtId="176" fontId="45" fillId="0" borderId="0" xfId="0" applyNumberFormat="1" applyFont="1" applyFill="1" applyBorder="1" applyAlignment="1" applyProtection="1">
      <alignment horizontal="distributed"/>
      <protection/>
    </xf>
    <xf numFmtId="41" fontId="45" fillId="0" borderId="11" xfId="48" applyNumberFormat="1" applyFont="1" applyFill="1" applyBorder="1" applyAlignment="1">
      <alignment/>
    </xf>
    <xf numFmtId="177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 horizontal="right"/>
    </xf>
    <xf numFmtId="176" fontId="45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 quotePrefix="1">
      <alignment horizontal="right"/>
      <protection/>
    </xf>
    <xf numFmtId="41" fontId="42" fillId="0" borderId="11" xfId="48" applyNumberFormat="1" applyFont="1" applyFill="1" applyBorder="1" applyAlignment="1">
      <alignment/>
    </xf>
    <xf numFmtId="177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 horizontal="right"/>
    </xf>
    <xf numFmtId="176" fontId="42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 quotePrefix="1">
      <alignment horizontal="center"/>
      <protection/>
    </xf>
    <xf numFmtId="41" fontId="42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>
      <alignment horizontal="center"/>
      <protection/>
    </xf>
    <xf numFmtId="41" fontId="42" fillId="0" borderId="11" xfId="0" applyNumberFormat="1" applyFont="1" applyFill="1" applyBorder="1" applyAlignment="1">
      <alignment/>
    </xf>
    <xf numFmtId="41" fontId="42" fillId="0" borderId="0" xfId="48" applyNumberFormat="1" applyFont="1" applyFill="1" applyAlignment="1">
      <alignment/>
    </xf>
    <xf numFmtId="41" fontId="42" fillId="0" borderId="13" xfId="48" applyNumberFormat="1" applyFont="1" applyFill="1" applyBorder="1" applyAlignment="1">
      <alignment horizontal="right"/>
    </xf>
    <xf numFmtId="38" fontId="42" fillId="0" borderId="14" xfId="48" applyFont="1" applyBorder="1" applyAlignment="1" applyProtection="1">
      <alignment horizontal="left"/>
      <protection/>
    </xf>
    <xf numFmtId="38" fontId="42" fillId="0" borderId="14" xfId="48" applyNumberFormat="1" applyFont="1" applyBorder="1" applyAlignment="1">
      <alignment/>
    </xf>
    <xf numFmtId="178" fontId="42" fillId="0" borderId="14" xfId="48" applyNumberFormat="1" applyFont="1" applyBorder="1" applyAlignment="1">
      <alignment/>
    </xf>
    <xf numFmtId="38" fontId="42" fillId="0" borderId="14" xfId="48" applyFont="1" applyBorder="1" applyAlignment="1">
      <alignment/>
    </xf>
    <xf numFmtId="176" fontId="42" fillId="0" borderId="0" xfId="0" applyNumberFormat="1" applyFont="1" applyBorder="1" applyAlignment="1">
      <alignment/>
    </xf>
    <xf numFmtId="38" fontId="42" fillId="0" borderId="0" xfId="48" applyFont="1" applyAlignment="1">
      <alignment/>
    </xf>
    <xf numFmtId="38" fontId="42" fillId="0" borderId="0" xfId="48" applyNumberFormat="1" applyFont="1" applyAlignment="1">
      <alignment/>
    </xf>
    <xf numFmtId="178" fontId="42" fillId="0" borderId="0" xfId="48" applyNumberFormat="1" applyFont="1" applyAlignment="1">
      <alignment/>
    </xf>
    <xf numFmtId="176" fontId="45" fillId="0" borderId="0" xfId="0" applyNumberFormat="1" applyFont="1" applyFill="1" applyBorder="1" applyAlignment="1" applyProtection="1">
      <alignment shrinkToFit="1"/>
      <protection/>
    </xf>
    <xf numFmtId="41" fontId="42" fillId="0" borderId="11" xfId="48" applyNumberFormat="1" applyFont="1" applyFill="1" applyBorder="1" applyAlignment="1">
      <alignment horizontal="right"/>
    </xf>
    <xf numFmtId="176" fontId="45" fillId="0" borderId="0" xfId="0" applyNumberFormat="1" applyFont="1" applyBorder="1" applyAlignment="1" applyProtection="1" quotePrefix="1">
      <alignment horizontal="center"/>
      <protection/>
    </xf>
    <xf numFmtId="38" fontId="43" fillId="0" borderId="12" xfId="48" applyFont="1" applyFill="1" applyBorder="1" applyAlignment="1" applyProtection="1">
      <alignment horizontal="centerContinuous" vertical="center"/>
      <protection/>
    </xf>
    <xf numFmtId="38" fontId="43" fillId="0" borderId="13" xfId="48" applyFont="1" applyFill="1" applyBorder="1" applyAlignment="1" applyProtection="1">
      <alignment horizontal="centerContinuous" vertical="center"/>
      <protection/>
    </xf>
    <xf numFmtId="38" fontId="43" fillId="0" borderId="11" xfId="48" applyFont="1" applyFill="1" applyBorder="1" applyAlignment="1" applyProtection="1" quotePrefix="1">
      <alignment horizontal="center" vertical="center"/>
      <protection/>
    </xf>
    <xf numFmtId="38" fontId="43" fillId="0" borderId="11" xfId="48" applyFont="1" applyFill="1" applyBorder="1" applyAlignment="1" applyProtection="1">
      <alignment horizontal="center" vertical="center"/>
      <protection/>
    </xf>
    <xf numFmtId="38" fontId="43" fillId="0" borderId="12" xfId="48" applyFont="1" applyFill="1" applyBorder="1" applyAlignment="1" applyProtection="1">
      <alignment horizontal="center" vertical="center"/>
      <protection/>
    </xf>
    <xf numFmtId="38" fontId="43" fillId="0" borderId="12" xfId="48" applyFont="1" applyFill="1" applyBorder="1" applyAlignment="1" applyProtection="1" quotePrefix="1">
      <alignment horizontal="center" vertical="center"/>
      <protection/>
    </xf>
    <xf numFmtId="179" fontId="42" fillId="0" borderId="0" xfId="48" applyNumberFormat="1" applyFont="1" applyBorder="1" applyAlignment="1">
      <alignment/>
    </xf>
    <xf numFmtId="179" fontId="45" fillId="0" borderId="0" xfId="48" applyNumberFormat="1" applyFont="1" applyFill="1" applyBorder="1" applyAlignment="1">
      <alignment/>
    </xf>
    <xf numFmtId="179" fontId="42" fillId="0" borderId="0" xfId="0" applyNumberFormat="1" applyFont="1" applyFill="1" applyAlignment="1">
      <alignment/>
    </xf>
    <xf numFmtId="179" fontId="42" fillId="0" borderId="0" xfId="48" applyNumberFormat="1" applyFont="1" applyFill="1" applyAlignment="1">
      <alignment/>
    </xf>
    <xf numFmtId="179" fontId="42" fillId="0" borderId="0" xfId="48" applyNumberFormat="1" applyFont="1" applyFill="1" applyBorder="1" applyAlignment="1">
      <alignment/>
    </xf>
    <xf numFmtId="177" fontId="42" fillId="0" borderId="0" xfId="0" applyNumberFormat="1" applyFont="1" applyFill="1" applyAlignment="1">
      <alignment/>
    </xf>
    <xf numFmtId="177" fontId="42" fillId="0" borderId="0" xfId="48" applyNumberFormat="1" applyFont="1" applyFill="1" applyAlignment="1">
      <alignment/>
    </xf>
    <xf numFmtId="41" fontId="42" fillId="0" borderId="11" xfId="48" applyNumberFormat="1" applyFont="1" applyFill="1" applyBorder="1" applyAlignment="1">
      <alignment/>
    </xf>
    <xf numFmtId="179" fontId="42" fillId="0" borderId="0" xfId="48" applyNumberFormat="1" applyFont="1" applyFill="1" applyBorder="1" applyAlignment="1">
      <alignment/>
    </xf>
    <xf numFmtId="177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 quotePrefix="1">
      <alignment/>
    </xf>
    <xf numFmtId="179" fontId="42" fillId="0" borderId="0" xfId="48" applyNumberFormat="1" applyFont="1" applyFill="1" applyBorder="1" applyAlignment="1">
      <alignment horizontal="right"/>
    </xf>
    <xf numFmtId="179" fontId="45" fillId="0" borderId="0" xfId="48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41" fontId="42" fillId="0" borderId="0" xfId="48" applyNumberFormat="1" applyFont="1" applyFill="1" applyAlignment="1">
      <alignment horizontal="right"/>
    </xf>
    <xf numFmtId="176" fontId="46" fillId="0" borderId="0" xfId="0" applyNumberFormat="1" applyFont="1" applyAlignment="1" applyProtection="1">
      <alignment horizontal="center"/>
      <protection/>
    </xf>
    <xf numFmtId="176" fontId="43" fillId="0" borderId="15" xfId="0" applyNumberFormat="1" applyFont="1" applyBorder="1" applyAlignment="1" applyProtection="1">
      <alignment horizontal="center" vertical="center" wrapText="1"/>
      <protection/>
    </xf>
    <xf numFmtId="176" fontId="43" fillId="0" borderId="16" xfId="0" applyNumberFormat="1" applyFont="1" applyBorder="1" applyAlignment="1" applyProtection="1">
      <alignment horizontal="center" vertical="center" wrapText="1"/>
      <protection/>
    </xf>
    <xf numFmtId="176" fontId="43" fillId="0" borderId="17" xfId="0" applyNumberFormat="1" applyFont="1" applyBorder="1" applyAlignment="1" applyProtection="1">
      <alignment horizontal="center" vertical="center" wrapText="1"/>
      <protection/>
    </xf>
    <xf numFmtId="38" fontId="43" fillId="0" borderId="18" xfId="48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zoomScaleSheetLayoutView="10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2" sqref="E62"/>
    </sheetView>
  </sheetViews>
  <sheetFormatPr defaultColWidth="9.25390625" defaultRowHeight="12" customHeight="1"/>
  <cols>
    <col min="1" max="1" width="14.125" style="1" customWidth="1"/>
    <col min="2" max="2" width="9.875" style="54" customWidth="1"/>
    <col min="3" max="3" width="12.125" style="55" customWidth="1"/>
    <col min="4" max="4" width="13.625" style="56" customWidth="1"/>
    <col min="5" max="10" width="9.875" style="54" customWidth="1"/>
    <col min="11" max="11" width="12.125" style="1" customWidth="1"/>
    <col min="12" max="16384" width="9.25390625" style="1" customWidth="1"/>
  </cols>
  <sheetData>
    <row r="1" spans="1:10" ht="15.75" customHeight="1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ht="13.5" customHeight="1" thickBot="1">
      <c r="A2" s="2"/>
      <c r="B2" s="3"/>
      <c r="C2" s="4"/>
      <c r="D2" s="5"/>
      <c r="E2" s="3"/>
      <c r="F2" s="3"/>
      <c r="G2" s="3"/>
      <c r="H2" s="3"/>
      <c r="I2" s="3"/>
      <c r="J2" s="6" t="s">
        <v>30</v>
      </c>
      <c r="K2" s="7"/>
    </row>
    <row r="3" spans="1:10" s="11" customFormat="1" ht="13.5" customHeight="1" thickTop="1">
      <c r="A3" s="83" t="s">
        <v>29</v>
      </c>
      <c r="B3" s="8"/>
      <c r="C3" s="9"/>
      <c r="D3" s="10"/>
      <c r="E3" s="60" t="s">
        <v>0</v>
      </c>
      <c r="F3" s="61"/>
      <c r="G3" s="61"/>
      <c r="H3" s="60" t="s">
        <v>1</v>
      </c>
      <c r="I3" s="61"/>
      <c r="J3" s="61"/>
    </row>
    <row r="4" spans="1:10" s="11" customFormat="1" ht="13.5" customHeight="1">
      <c r="A4" s="84"/>
      <c r="B4" s="12" t="s">
        <v>2</v>
      </c>
      <c r="C4" s="13" t="s">
        <v>3</v>
      </c>
      <c r="D4" s="14" t="s">
        <v>4</v>
      </c>
      <c r="E4" s="62" t="s">
        <v>5</v>
      </c>
      <c r="F4" s="62" t="s">
        <v>6</v>
      </c>
      <c r="G4" s="62" t="s">
        <v>7</v>
      </c>
      <c r="H4" s="86" t="s">
        <v>8</v>
      </c>
      <c r="I4" s="63" t="s">
        <v>9</v>
      </c>
      <c r="J4" s="63" t="s">
        <v>10</v>
      </c>
    </row>
    <row r="5" spans="1:10" s="11" customFormat="1" ht="13.5" customHeight="1">
      <c r="A5" s="85"/>
      <c r="B5" s="15"/>
      <c r="C5" s="16" t="s">
        <v>11</v>
      </c>
      <c r="D5" s="17" t="s">
        <v>12</v>
      </c>
      <c r="E5" s="64" t="s">
        <v>13</v>
      </c>
      <c r="F5" s="65" t="s">
        <v>7</v>
      </c>
      <c r="G5" s="64" t="s">
        <v>14</v>
      </c>
      <c r="H5" s="87"/>
      <c r="I5" s="64" t="s">
        <v>15</v>
      </c>
      <c r="J5" s="64" t="s">
        <v>16</v>
      </c>
    </row>
    <row r="6" spans="1:10" ht="13.5" customHeight="1">
      <c r="A6" s="18" t="s">
        <v>33</v>
      </c>
      <c r="B6" s="19">
        <v>2359</v>
      </c>
      <c r="C6" s="20">
        <v>70269.2</v>
      </c>
      <c r="D6" s="21">
        <v>732331.5</v>
      </c>
      <c r="E6" s="22">
        <v>465</v>
      </c>
      <c r="F6" s="22">
        <v>328</v>
      </c>
      <c r="G6" s="22">
        <v>1566</v>
      </c>
      <c r="H6" s="22">
        <v>2356</v>
      </c>
      <c r="I6" s="23">
        <v>3</v>
      </c>
      <c r="J6" s="24">
        <v>0</v>
      </c>
    </row>
    <row r="7" spans="1:10" ht="13.5" customHeight="1">
      <c r="A7" s="25">
        <v>15</v>
      </c>
      <c r="B7" s="19">
        <v>2298</v>
      </c>
      <c r="C7" s="20">
        <v>71142.7</v>
      </c>
      <c r="D7" s="21">
        <v>751157.1</v>
      </c>
      <c r="E7" s="22">
        <v>462</v>
      </c>
      <c r="F7" s="22">
        <v>293</v>
      </c>
      <c r="G7" s="22">
        <v>1543</v>
      </c>
      <c r="H7" s="22">
        <v>2296</v>
      </c>
      <c r="I7" s="23">
        <v>2</v>
      </c>
      <c r="J7" s="24">
        <v>0</v>
      </c>
    </row>
    <row r="8" spans="1:10" ht="13.5" customHeight="1">
      <c r="A8" s="25">
        <v>16</v>
      </c>
      <c r="B8" s="19">
        <v>2285</v>
      </c>
      <c r="C8" s="20">
        <v>72851.2</v>
      </c>
      <c r="D8" s="21">
        <v>766166.2</v>
      </c>
      <c r="E8" s="22">
        <v>474</v>
      </c>
      <c r="F8" s="22">
        <v>267</v>
      </c>
      <c r="G8" s="22">
        <v>1544</v>
      </c>
      <c r="H8" s="22">
        <v>2282</v>
      </c>
      <c r="I8" s="23">
        <v>3</v>
      </c>
      <c r="J8" s="24">
        <v>0</v>
      </c>
    </row>
    <row r="9" spans="1:10" ht="13.5" customHeight="1">
      <c r="A9" s="25">
        <v>17</v>
      </c>
      <c r="B9" s="19">
        <v>2272</v>
      </c>
      <c r="C9" s="20">
        <v>74343</v>
      </c>
      <c r="D9" s="20">
        <v>782206.9</v>
      </c>
      <c r="E9" s="22">
        <v>504</v>
      </c>
      <c r="F9" s="22">
        <v>235</v>
      </c>
      <c r="G9" s="22">
        <v>1533</v>
      </c>
      <c r="H9" s="22">
        <v>2268</v>
      </c>
      <c r="I9" s="22">
        <v>3</v>
      </c>
      <c r="J9" s="22">
        <v>1</v>
      </c>
    </row>
    <row r="10" spans="1:10" ht="13.5" customHeight="1">
      <c r="A10" s="25">
        <v>18</v>
      </c>
      <c r="B10" s="19">
        <v>2190</v>
      </c>
      <c r="C10" s="20">
        <v>72180.6</v>
      </c>
      <c r="D10" s="20">
        <v>775613.6</v>
      </c>
      <c r="E10" s="22">
        <v>518</v>
      </c>
      <c r="F10" s="22">
        <v>194</v>
      </c>
      <c r="G10" s="22">
        <v>1478</v>
      </c>
      <c r="H10" s="22">
        <v>2187</v>
      </c>
      <c r="I10" s="22">
        <v>2</v>
      </c>
      <c r="J10" s="22">
        <v>1</v>
      </c>
    </row>
    <row r="11" spans="1:10" ht="13.5" customHeight="1">
      <c r="A11" s="25">
        <v>19</v>
      </c>
      <c r="B11" s="19">
        <v>2227</v>
      </c>
      <c r="C11" s="20">
        <v>72788.29999999999</v>
      </c>
      <c r="D11" s="20">
        <v>773997.4</v>
      </c>
      <c r="E11" s="22">
        <v>540</v>
      </c>
      <c r="F11" s="22">
        <v>176</v>
      </c>
      <c r="G11" s="22">
        <v>1511</v>
      </c>
      <c r="H11" s="22">
        <v>2224</v>
      </c>
      <c r="I11" s="22">
        <v>2</v>
      </c>
      <c r="J11" s="22">
        <v>1</v>
      </c>
    </row>
    <row r="12" spans="1:10" ht="13.5" customHeight="1">
      <c r="A12" s="25">
        <v>20</v>
      </c>
      <c r="B12" s="19">
        <v>2241</v>
      </c>
      <c r="C12" s="20">
        <v>73902.8</v>
      </c>
      <c r="D12" s="20">
        <v>790095.84</v>
      </c>
      <c r="E12" s="22">
        <v>564</v>
      </c>
      <c r="F12" s="22">
        <v>138</v>
      </c>
      <c r="G12" s="22">
        <v>1539</v>
      </c>
      <c r="H12" s="22">
        <v>2237</v>
      </c>
      <c r="I12" s="22">
        <v>2</v>
      </c>
      <c r="J12" s="22">
        <v>2</v>
      </c>
    </row>
    <row r="13" spans="1:10" ht="13.5" customHeight="1">
      <c r="A13" s="25">
        <v>21</v>
      </c>
      <c r="B13" s="19">
        <v>2246</v>
      </c>
      <c r="C13" s="20">
        <v>76987</v>
      </c>
      <c r="D13" s="20">
        <v>815222.8999999999</v>
      </c>
      <c r="E13" s="22">
        <v>585</v>
      </c>
      <c r="F13" s="22">
        <v>106</v>
      </c>
      <c r="G13" s="22">
        <v>1555</v>
      </c>
      <c r="H13" s="22">
        <v>2241</v>
      </c>
      <c r="I13" s="22">
        <v>3</v>
      </c>
      <c r="J13" s="22">
        <v>2</v>
      </c>
    </row>
    <row r="14" spans="1:10" ht="12.75" customHeight="1">
      <c r="A14" s="25">
        <v>22</v>
      </c>
      <c r="B14" s="19">
        <v>2247</v>
      </c>
      <c r="C14" s="20">
        <v>76446.5</v>
      </c>
      <c r="D14" s="20">
        <v>817474.6</v>
      </c>
      <c r="E14" s="22">
        <v>607</v>
      </c>
      <c r="F14" s="22">
        <v>79</v>
      </c>
      <c r="G14" s="22">
        <v>1561</v>
      </c>
      <c r="H14" s="22">
        <v>2241</v>
      </c>
      <c r="I14" s="22">
        <v>2</v>
      </c>
      <c r="J14" s="22">
        <v>4</v>
      </c>
    </row>
    <row r="15" spans="1:10" ht="12.75" customHeight="1">
      <c r="A15" s="25">
        <v>23</v>
      </c>
      <c r="B15" s="19">
        <v>2254</v>
      </c>
      <c r="C15" s="20">
        <v>76664.70000000001</v>
      </c>
      <c r="D15" s="21">
        <v>825755.7000000001</v>
      </c>
      <c r="E15" s="22">
        <v>624</v>
      </c>
      <c r="F15" s="22">
        <v>55</v>
      </c>
      <c r="G15" s="22">
        <v>1575</v>
      </c>
      <c r="H15" s="24">
        <v>2248</v>
      </c>
      <c r="I15" s="23">
        <v>2</v>
      </c>
      <c r="J15" s="22">
        <v>4</v>
      </c>
    </row>
    <row r="16" spans="1:10" ht="12.75" customHeight="1">
      <c r="A16" s="25">
        <v>24</v>
      </c>
      <c r="B16" s="19">
        <v>2260</v>
      </c>
      <c r="C16" s="20">
        <v>77997.40000000001</v>
      </c>
      <c r="D16" s="21">
        <v>833281.18</v>
      </c>
      <c r="E16" s="22">
        <v>631</v>
      </c>
      <c r="F16" s="22">
        <v>33</v>
      </c>
      <c r="G16" s="22">
        <v>1593</v>
      </c>
      <c r="H16" s="24">
        <v>2251</v>
      </c>
      <c r="I16" s="23">
        <v>3</v>
      </c>
      <c r="J16" s="22">
        <v>4</v>
      </c>
    </row>
    <row r="17" spans="1:10" s="28" customFormat="1" ht="13.5" customHeight="1">
      <c r="A17" s="25">
        <v>25</v>
      </c>
      <c r="B17" s="19">
        <v>2351</v>
      </c>
      <c r="C17" s="66">
        <v>79000.80000000002</v>
      </c>
      <c r="D17" s="66">
        <v>856109.3</v>
      </c>
      <c r="E17" s="22">
        <v>334</v>
      </c>
      <c r="F17" s="22">
        <v>358</v>
      </c>
      <c r="G17" s="22">
        <v>1659</v>
      </c>
      <c r="H17" s="22">
        <v>2345</v>
      </c>
      <c r="I17" s="22">
        <v>3</v>
      </c>
      <c r="J17" s="22">
        <v>3</v>
      </c>
    </row>
    <row r="18" spans="1:10" s="28" customFormat="1" ht="13.5" customHeight="1">
      <c r="A18" s="59"/>
      <c r="B18" s="26"/>
      <c r="C18" s="79"/>
      <c r="D18" s="79"/>
      <c r="E18" s="27"/>
      <c r="F18" s="27"/>
      <c r="G18" s="27"/>
      <c r="H18" s="27"/>
      <c r="I18" s="27"/>
      <c r="J18" s="27"/>
    </row>
    <row r="19" spans="1:10" s="28" customFormat="1" ht="13.5" customHeight="1">
      <c r="A19" s="59">
        <v>26</v>
      </c>
      <c r="B19" s="27">
        <f>SUM(B26,B32,B38,B44,B50,B56)</f>
        <v>2349</v>
      </c>
      <c r="C19" s="79">
        <f>SUM(C26,C32,C38,C44,C50,C56)</f>
        <v>79820.90000000001</v>
      </c>
      <c r="D19" s="79">
        <f aca="true" t="shared" si="0" ref="D19:J19">SUM(D26,D32,D38,D44,D50,D56)</f>
        <v>892238.7000000002</v>
      </c>
      <c r="E19" s="27">
        <f t="shared" si="0"/>
        <v>339</v>
      </c>
      <c r="F19" s="27">
        <f t="shared" si="0"/>
        <v>373</v>
      </c>
      <c r="G19" s="27">
        <f t="shared" si="0"/>
        <v>1643</v>
      </c>
      <c r="H19" s="27">
        <f t="shared" si="0"/>
        <v>2343</v>
      </c>
      <c r="I19" s="27">
        <f t="shared" si="0"/>
        <v>3</v>
      </c>
      <c r="J19" s="27">
        <f t="shared" si="0"/>
        <v>3</v>
      </c>
    </row>
    <row r="20" spans="1:10" ht="12.75" customHeight="1">
      <c r="A20" s="25"/>
      <c r="B20" s="19"/>
      <c r="C20" s="66"/>
      <c r="D20" s="20"/>
      <c r="E20" s="22"/>
      <c r="F20" s="22"/>
      <c r="G20" s="22"/>
      <c r="H20" s="22"/>
      <c r="I20" s="23"/>
      <c r="J20" s="22"/>
    </row>
    <row r="21" spans="1:11" ht="13.5" customHeight="1">
      <c r="A21" s="29" t="s">
        <v>17</v>
      </c>
      <c r="B21" s="38">
        <f aca="true" t="shared" si="1" ref="B21:J21">SUM(B27,B33,B39,B45,B51,B57)</f>
        <v>175</v>
      </c>
      <c r="C21" s="70">
        <f t="shared" si="1"/>
        <v>33979.799999999996</v>
      </c>
      <c r="D21" s="70">
        <f t="shared" si="1"/>
        <v>438141.80000000005</v>
      </c>
      <c r="E21" s="40">
        <f t="shared" si="1"/>
        <v>43</v>
      </c>
      <c r="F21" s="40">
        <f t="shared" si="1"/>
        <v>51</v>
      </c>
      <c r="G21" s="40">
        <f t="shared" si="1"/>
        <v>88</v>
      </c>
      <c r="H21" s="40">
        <f t="shared" si="1"/>
        <v>175</v>
      </c>
      <c r="I21" s="40">
        <f t="shared" si="1"/>
        <v>0</v>
      </c>
      <c r="J21" s="40">
        <f t="shared" si="1"/>
        <v>0</v>
      </c>
      <c r="K21" s="30"/>
    </row>
    <row r="22" spans="1:11" ht="13.5" customHeight="1">
      <c r="A22" s="29" t="s">
        <v>18</v>
      </c>
      <c r="B22" s="38">
        <f aca="true" t="shared" si="2" ref="B22:J22">SUM(B28,B34,B40,B46,B52,B58)</f>
        <v>504</v>
      </c>
      <c r="C22" s="40">
        <f t="shared" si="2"/>
        <v>26958.5</v>
      </c>
      <c r="D22" s="40">
        <f t="shared" si="2"/>
        <v>280429.3</v>
      </c>
      <c r="E22" s="40">
        <f t="shared" si="2"/>
        <v>122</v>
      </c>
      <c r="F22" s="40">
        <f t="shared" si="2"/>
        <v>120</v>
      </c>
      <c r="G22" s="40">
        <f t="shared" si="2"/>
        <v>269</v>
      </c>
      <c r="H22" s="40">
        <f t="shared" si="2"/>
        <v>502</v>
      </c>
      <c r="I22" s="40">
        <f t="shared" si="2"/>
        <v>1</v>
      </c>
      <c r="J22" s="40">
        <f t="shared" si="2"/>
        <v>1</v>
      </c>
      <c r="K22" s="30"/>
    </row>
    <row r="23" spans="1:11" ht="13.5" customHeight="1">
      <c r="A23" s="29" t="s">
        <v>19</v>
      </c>
      <c r="B23" s="38">
        <f aca="true" t="shared" si="3" ref="B23:J23">SUM(B29,B35,B41,B47,B53,B59)</f>
        <v>452</v>
      </c>
      <c r="C23" s="40">
        <f t="shared" si="3"/>
        <v>9489.099999999999</v>
      </c>
      <c r="D23" s="40">
        <f t="shared" si="3"/>
        <v>94371.1</v>
      </c>
      <c r="E23" s="40">
        <f t="shared" si="3"/>
        <v>86</v>
      </c>
      <c r="F23" s="40">
        <f t="shared" si="3"/>
        <v>95</v>
      </c>
      <c r="G23" s="40">
        <f t="shared" si="3"/>
        <v>277</v>
      </c>
      <c r="H23" s="40">
        <f t="shared" si="3"/>
        <v>449</v>
      </c>
      <c r="I23" s="40">
        <f t="shared" si="3"/>
        <v>1</v>
      </c>
      <c r="J23" s="40">
        <f t="shared" si="3"/>
        <v>2</v>
      </c>
      <c r="K23" s="30"/>
    </row>
    <row r="24" spans="1:11" ht="13.5" customHeight="1">
      <c r="A24" s="29" t="s">
        <v>20</v>
      </c>
      <c r="B24" s="38">
        <f aca="true" t="shared" si="4" ref="B24:J24">SUM(B30,B36,B42,B48,B54,B60)</f>
        <v>1218</v>
      </c>
      <c r="C24" s="40">
        <f t="shared" si="4"/>
        <v>9393.499999999998</v>
      </c>
      <c r="D24" s="40">
        <f t="shared" si="4"/>
        <v>79296.5</v>
      </c>
      <c r="E24" s="40">
        <f t="shared" si="4"/>
        <v>88</v>
      </c>
      <c r="F24" s="40">
        <f t="shared" si="4"/>
        <v>107</v>
      </c>
      <c r="G24" s="40">
        <f t="shared" si="4"/>
        <v>1009</v>
      </c>
      <c r="H24" s="40">
        <f t="shared" si="4"/>
        <v>1217</v>
      </c>
      <c r="I24" s="40">
        <f t="shared" si="4"/>
        <v>1</v>
      </c>
      <c r="J24" s="40">
        <f t="shared" si="4"/>
        <v>0</v>
      </c>
      <c r="K24" s="30"/>
    </row>
    <row r="25" spans="1:10" ht="12.75" customHeight="1">
      <c r="A25" s="25"/>
      <c r="B25" s="73"/>
      <c r="C25" s="74"/>
      <c r="D25" s="75"/>
      <c r="E25" s="76"/>
      <c r="F25" s="76"/>
      <c r="G25" s="76"/>
      <c r="H25" s="76"/>
      <c r="I25" s="77"/>
      <c r="J25" s="76"/>
    </row>
    <row r="26" spans="1:10" s="36" customFormat="1" ht="13.5" customHeight="1">
      <c r="A26" s="31" t="s">
        <v>21</v>
      </c>
      <c r="B26" s="32">
        <f>SUM(B27:B30)</f>
        <v>264</v>
      </c>
      <c r="C26" s="67">
        <f aca="true" t="shared" si="5" ref="C26:J26">SUM(C27:C30)</f>
        <v>19259.3</v>
      </c>
      <c r="D26" s="67">
        <f t="shared" si="5"/>
        <v>214897.80000000002</v>
      </c>
      <c r="E26" s="34">
        <f t="shared" si="5"/>
        <v>50</v>
      </c>
      <c r="F26" s="34">
        <f t="shared" si="5"/>
        <v>49</v>
      </c>
      <c r="G26" s="34">
        <f t="shared" si="5"/>
        <v>165</v>
      </c>
      <c r="H26" s="34">
        <f t="shared" si="5"/>
        <v>263</v>
      </c>
      <c r="I26" s="34">
        <f t="shared" si="5"/>
        <v>0</v>
      </c>
      <c r="J26" s="34">
        <f t="shared" si="5"/>
        <v>1</v>
      </c>
    </row>
    <row r="27" spans="1:10" s="42" customFormat="1" ht="13.5" customHeight="1">
      <c r="A27" s="37" t="s">
        <v>17</v>
      </c>
      <c r="B27" s="38">
        <v>60</v>
      </c>
      <c r="C27" s="70">
        <v>11357.6</v>
      </c>
      <c r="D27" s="39">
        <v>138192.5</v>
      </c>
      <c r="E27" s="40">
        <v>14</v>
      </c>
      <c r="F27" s="40">
        <v>12</v>
      </c>
      <c r="G27" s="40">
        <v>34</v>
      </c>
      <c r="H27" s="41">
        <v>60</v>
      </c>
      <c r="I27" s="41" t="s">
        <v>36</v>
      </c>
      <c r="J27" s="41" t="s">
        <v>36</v>
      </c>
    </row>
    <row r="28" spans="1:10" s="42" customFormat="1" ht="13.5" customHeight="1">
      <c r="A28" s="37" t="s">
        <v>18</v>
      </c>
      <c r="B28" s="38">
        <v>111</v>
      </c>
      <c r="C28" s="74">
        <v>6584.1</v>
      </c>
      <c r="D28" s="72">
        <v>65094.7</v>
      </c>
      <c r="E28" s="47">
        <v>31</v>
      </c>
      <c r="F28" s="47">
        <v>24</v>
      </c>
      <c r="G28" s="47">
        <v>56</v>
      </c>
      <c r="H28" s="41">
        <v>111</v>
      </c>
      <c r="I28" s="41" t="s">
        <v>36</v>
      </c>
      <c r="J28" s="41" t="s">
        <v>38</v>
      </c>
    </row>
    <row r="29" spans="1:10" s="42" customFormat="1" ht="13.5" customHeight="1">
      <c r="A29" s="37" t="s">
        <v>19</v>
      </c>
      <c r="B29" s="38">
        <v>46</v>
      </c>
      <c r="C29" s="74">
        <v>998.8</v>
      </c>
      <c r="D29" s="72">
        <v>9663.6</v>
      </c>
      <c r="E29" s="47">
        <v>5</v>
      </c>
      <c r="F29" s="47">
        <v>10</v>
      </c>
      <c r="G29" s="47">
        <v>31</v>
      </c>
      <c r="H29" s="41">
        <v>45</v>
      </c>
      <c r="I29" s="41" t="s">
        <v>37</v>
      </c>
      <c r="J29" s="41">
        <v>1</v>
      </c>
    </row>
    <row r="30" spans="1:10" s="42" customFormat="1" ht="13.5" customHeight="1">
      <c r="A30" s="37" t="s">
        <v>20</v>
      </c>
      <c r="B30" s="38">
        <v>47</v>
      </c>
      <c r="C30" s="74">
        <v>318.8</v>
      </c>
      <c r="D30" s="72">
        <v>1947</v>
      </c>
      <c r="E30" s="47">
        <v>0</v>
      </c>
      <c r="F30" s="47">
        <v>3</v>
      </c>
      <c r="G30" s="47">
        <v>44</v>
      </c>
      <c r="H30" s="41">
        <v>47</v>
      </c>
      <c r="I30" s="41" t="s">
        <v>36</v>
      </c>
      <c r="J30" s="41" t="s">
        <v>38</v>
      </c>
    </row>
    <row r="31" spans="1:10" s="42" customFormat="1" ht="12.75" customHeight="1">
      <c r="A31" s="43"/>
      <c r="B31" s="73"/>
      <c r="C31" s="74"/>
      <c r="D31" s="75"/>
      <c r="E31" s="76"/>
      <c r="F31" s="76"/>
      <c r="G31" s="76"/>
      <c r="H31" s="44"/>
      <c r="I31" s="44"/>
      <c r="J31" s="44"/>
    </row>
    <row r="32" spans="1:10" s="36" customFormat="1" ht="13.5" customHeight="1">
      <c r="A32" s="57" t="s">
        <v>22</v>
      </c>
      <c r="B32" s="32">
        <f>SUM(B33:B36)</f>
        <v>2049</v>
      </c>
      <c r="C32" s="33">
        <f aca="true" t="shared" si="6" ref="C32:J32">SUM(C33:C36)</f>
        <v>58311.100000000006</v>
      </c>
      <c r="D32" s="33">
        <f t="shared" si="6"/>
        <v>643389.8</v>
      </c>
      <c r="E32" s="34">
        <f t="shared" si="6"/>
        <v>286</v>
      </c>
      <c r="F32" s="34">
        <f t="shared" si="6"/>
        <v>324</v>
      </c>
      <c r="G32" s="34">
        <f t="shared" si="6"/>
        <v>1445</v>
      </c>
      <c r="H32" s="34">
        <f>SUM(H33:H36)</f>
        <v>2044</v>
      </c>
      <c r="I32" s="34">
        <f t="shared" si="6"/>
        <v>3</v>
      </c>
      <c r="J32" s="34">
        <f t="shared" si="6"/>
        <v>2</v>
      </c>
    </row>
    <row r="33" spans="1:10" s="42" customFormat="1" ht="13.5" customHeight="1">
      <c r="A33" s="37" t="s">
        <v>17</v>
      </c>
      <c r="B33" s="38">
        <v>109</v>
      </c>
      <c r="C33" s="70">
        <v>21137.5</v>
      </c>
      <c r="D33" s="39">
        <v>271528.9</v>
      </c>
      <c r="E33" s="40">
        <v>28</v>
      </c>
      <c r="F33" s="40">
        <v>39</v>
      </c>
      <c r="G33" s="40">
        <v>49</v>
      </c>
      <c r="H33" s="41">
        <v>109</v>
      </c>
      <c r="I33" s="41" t="s">
        <v>41</v>
      </c>
      <c r="J33" s="41" t="s">
        <v>42</v>
      </c>
    </row>
    <row r="34" spans="1:10" s="42" customFormat="1" ht="13.5" customHeight="1">
      <c r="A34" s="37" t="s">
        <v>18</v>
      </c>
      <c r="B34" s="38">
        <v>384</v>
      </c>
      <c r="C34" s="74">
        <v>19881.9</v>
      </c>
      <c r="D34" s="72">
        <v>211437.6</v>
      </c>
      <c r="E34" s="47">
        <v>89</v>
      </c>
      <c r="F34" s="47">
        <v>96</v>
      </c>
      <c r="G34" s="47">
        <v>206</v>
      </c>
      <c r="H34" s="41">
        <v>382</v>
      </c>
      <c r="I34" s="41">
        <v>1</v>
      </c>
      <c r="J34" s="40">
        <v>1</v>
      </c>
    </row>
    <row r="35" spans="1:10" s="42" customFormat="1" ht="13.5" customHeight="1">
      <c r="A35" s="37" t="s">
        <v>19</v>
      </c>
      <c r="B35" s="38">
        <v>399</v>
      </c>
      <c r="C35" s="74">
        <v>8354.9</v>
      </c>
      <c r="D35" s="72">
        <v>83905.8</v>
      </c>
      <c r="E35" s="47">
        <v>81</v>
      </c>
      <c r="F35" s="47">
        <v>85</v>
      </c>
      <c r="G35" s="47">
        <v>239</v>
      </c>
      <c r="H35" s="41">
        <v>397</v>
      </c>
      <c r="I35" s="41">
        <v>1</v>
      </c>
      <c r="J35" s="40">
        <v>1</v>
      </c>
    </row>
    <row r="36" spans="1:10" s="42" customFormat="1" ht="13.5" customHeight="1">
      <c r="A36" s="37" t="s">
        <v>20</v>
      </c>
      <c r="B36" s="38">
        <v>1157</v>
      </c>
      <c r="C36" s="74">
        <v>8936.8</v>
      </c>
      <c r="D36" s="72">
        <v>76517.5</v>
      </c>
      <c r="E36" s="47">
        <v>88</v>
      </c>
      <c r="F36" s="47">
        <v>104</v>
      </c>
      <c r="G36" s="47">
        <v>951</v>
      </c>
      <c r="H36" s="41">
        <v>1156</v>
      </c>
      <c r="I36" s="41">
        <v>1</v>
      </c>
      <c r="J36" s="41" t="s">
        <v>42</v>
      </c>
    </row>
    <row r="37" spans="1:10" s="42" customFormat="1" ht="12.75" customHeight="1">
      <c r="A37" s="45"/>
      <c r="B37" s="46"/>
      <c r="C37" s="68"/>
      <c r="D37" s="71"/>
      <c r="E37" s="44"/>
      <c r="F37" s="44"/>
      <c r="G37" s="44"/>
      <c r="H37" s="44"/>
      <c r="I37" s="44"/>
      <c r="J37" s="44"/>
    </row>
    <row r="38" spans="1:10" s="36" customFormat="1" ht="13.5" customHeight="1">
      <c r="A38" s="31" t="s">
        <v>23</v>
      </c>
      <c r="B38" s="32">
        <f>SUM(B39:B42)</f>
        <v>13</v>
      </c>
      <c r="C38" s="34">
        <f aca="true" t="shared" si="7" ref="C38:J38">SUM(C39:C42)</f>
        <v>1816.8</v>
      </c>
      <c r="D38" s="34">
        <f t="shared" si="7"/>
        <v>31268.3</v>
      </c>
      <c r="E38" s="34">
        <f t="shared" si="7"/>
        <v>3</v>
      </c>
      <c r="F38" s="34">
        <f t="shared" si="7"/>
        <v>0</v>
      </c>
      <c r="G38" s="34">
        <f t="shared" si="7"/>
        <v>10</v>
      </c>
      <c r="H38" s="34">
        <f t="shared" si="7"/>
        <v>13</v>
      </c>
      <c r="I38" s="34">
        <f t="shared" si="7"/>
        <v>0</v>
      </c>
      <c r="J38" s="34">
        <f t="shared" si="7"/>
        <v>0</v>
      </c>
    </row>
    <row r="39" spans="1:10" s="42" customFormat="1" ht="13.5" customHeight="1">
      <c r="A39" s="37" t="s">
        <v>17</v>
      </c>
      <c r="B39" s="38">
        <v>6</v>
      </c>
      <c r="C39" s="70">
        <v>1484.7</v>
      </c>
      <c r="D39" s="39">
        <v>28420.4</v>
      </c>
      <c r="E39" s="40">
        <v>1</v>
      </c>
      <c r="F39" s="41" t="s">
        <v>41</v>
      </c>
      <c r="G39" s="40">
        <v>5</v>
      </c>
      <c r="H39" s="41">
        <v>6</v>
      </c>
      <c r="I39" s="41" t="s">
        <v>36</v>
      </c>
      <c r="J39" s="41" t="s">
        <v>36</v>
      </c>
    </row>
    <row r="40" spans="1:10" s="42" customFormat="1" ht="13.5" customHeight="1">
      <c r="A40" s="37" t="s">
        <v>18</v>
      </c>
      <c r="B40" s="38">
        <v>5</v>
      </c>
      <c r="C40" s="74">
        <v>274.5</v>
      </c>
      <c r="D40" s="72">
        <v>2317.6</v>
      </c>
      <c r="E40" s="47">
        <v>2</v>
      </c>
      <c r="F40" s="81" t="s">
        <v>41</v>
      </c>
      <c r="G40" s="47">
        <v>3</v>
      </c>
      <c r="H40" s="41">
        <v>5</v>
      </c>
      <c r="I40" s="41" t="s">
        <v>38</v>
      </c>
      <c r="J40" s="41" t="s">
        <v>36</v>
      </c>
    </row>
    <row r="41" spans="1:10" s="42" customFormat="1" ht="13.5" customHeight="1">
      <c r="A41" s="37" t="s">
        <v>19</v>
      </c>
      <c r="B41" s="38">
        <v>1</v>
      </c>
      <c r="C41" s="74">
        <v>29.3</v>
      </c>
      <c r="D41" s="72">
        <v>255.8</v>
      </c>
      <c r="E41" s="81" t="s">
        <v>41</v>
      </c>
      <c r="F41" s="81" t="s">
        <v>42</v>
      </c>
      <c r="G41" s="47">
        <v>1</v>
      </c>
      <c r="H41" s="41">
        <v>1</v>
      </c>
      <c r="I41" s="41" t="s">
        <v>36</v>
      </c>
      <c r="J41" s="41" t="s">
        <v>38</v>
      </c>
    </row>
    <row r="42" spans="1:10" s="42" customFormat="1" ht="13.5" customHeight="1">
      <c r="A42" s="37" t="s">
        <v>20</v>
      </c>
      <c r="B42" s="38">
        <v>1</v>
      </c>
      <c r="C42" s="74">
        <v>28.3</v>
      </c>
      <c r="D42" s="72">
        <v>274.5</v>
      </c>
      <c r="E42" s="81" t="s">
        <v>37</v>
      </c>
      <c r="F42" s="81" t="s">
        <v>42</v>
      </c>
      <c r="G42" s="81">
        <v>1</v>
      </c>
      <c r="H42" s="41">
        <v>1</v>
      </c>
      <c r="I42" s="41" t="s">
        <v>38</v>
      </c>
      <c r="J42" s="41" t="s">
        <v>36</v>
      </c>
    </row>
    <row r="43" spans="1:10" s="42" customFormat="1" ht="12.75" customHeight="1">
      <c r="A43" s="45"/>
      <c r="B43" s="38"/>
      <c r="C43" s="69"/>
      <c r="D43" s="72"/>
      <c r="E43" s="47"/>
      <c r="F43" s="47"/>
      <c r="G43" s="47"/>
      <c r="H43" s="47"/>
      <c r="I43" s="47"/>
      <c r="J43" s="47"/>
    </row>
    <row r="44" spans="1:10" s="36" customFormat="1" ht="13.5" customHeight="1">
      <c r="A44" s="31" t="s">
        <v>24</v>
      </c>
      <c r="B44" s="32"/>
      <c r="C44" s="67"/>
      <c r="D44" s="33"/>
      <c r="E44" s="34"/>
      <c r="F44" s="34"/>
      <c r="G44" s="34"/>
      <c r="H44" s="35"/>
      <c r="I44" s="35"/>
      <c r="J44" s="34"/>
    </row>
    <row r="45" spans="1:10" s="42" customFormat="1" ht="13.5" customHeight="1">
      <c r="A45" s="37" t="s">
        <v>17</v>
      </c>
      <c r="B45" s="38"/>
      <c r="C45" s="70"/>
      <c r="D45" s="39"/>
      <c r="E45" s="40"/>
      <c r="F45" s="40"/>
      <c r="G45" s="40"/>
      <c r="H45" s="40"/>
      <c r="I45" s="40"/>
      <c r="J45" s="40"/>
    </row>
    <row r="46" spans="1:10" s="42" customFormat="1" ht="13.5" customHeight="1">
      <c r="A46" s="37" t="s">
        <v>18</v>
      </c>
      <c r="B46" s="38"/>
      <c r="C46" s="74"/>
      <c r="D46" s="72"/>
      <c r="E46" s="47"/>
      <c r="F46" s="47"/>
      <c r="G46" s="47"/>
      <c r="H46" s="47"/>
      <c r="I46" s="47"/>
      <c r="J46" s="47"/>
    </row>
    <row r="47" spans="1:10" s="42" customFormat="1" ht="13.5" customHeight="1">
      <c r="A47" s="37" t="s">
        <v>19</v>
      </c>
      <c r="B47" s="38"/>
      <c r="C47" s="74"/>
      <c r="D47" s="72"/>
      <c r="E47" s="47"/>
      <c r="F47" s="47"/>
      <c r="G47" s="47"/>
      <c r="H47" s="47"/>
      <c r="I47" s="47"/>
      <c r="J47" s="47"/>
    </row>
    <row r="48" spans="1:10" s="42" customFormat="1" ht="13.5" customHeight="1">
      <c r="A48" s="37" t="s">
        <v>20</v>
      </c>
      <c r="B48" s="38"/>
      <c r="C48" s="74"/>
      <c r="D48" s="72"/>
      <c r="E48" s="47"/>
      <c r="F48" s="47"/>
      <c r="G48" s="47"/>
      <c r="H48" s="47"/>
      <c r="I48" s="47"/>
      <c r="J48" s="47"/>
    </row>
    <row r="49" spans="1:10" s="42" customFormat="1" ht="12.75" customHeight="1">
      <c r="A49" s="45"/>
      <c r="B49" s="38"/>
      <c r="C49" s="69"/>
      <c r="D49" s="72"/>
      <c r="E49" s="47"/>
      <c r="F49" s="47"/>
      <c r="G49" s="47"/>
      <c r="H49" s="47"/>
      <c r="I49" s="47"/>
      <c r="J49" s="47"/>
    </row>
    <row r="50" spans="1:10" s="36" customFormat="1" ht="13.5" customHeight="1">
      <c r="A50" s="31" t="s">
        <v>25</v>
      </c>
      <c r="B50" s="32">
        <f>SUM(B51:B54)</f>
        <v>21</v>
      </c>
      <c r="C50" s="33">
        <f aca="true" t="shared" si="8" ref="C50:J50">SUM(C51:C54)</f>
        <v>414.5</v>
      </c>
      <c r="D50" s="33">
        <f t="shared" si="8"/>
        <v>2558.4</v>
      </c>
      <c r="E50" s="34">
        <f t="shared" si="8"/>
        <v>0</v>
      </c>
      <c r="F50" s="34">
        <f t="shared" si="8"/>
        <v>0</v>
      </c>
      <c r="G50" s="34">
        <f t="shared" si="8"/>
        <v>21</v>
      </c>
      <c r="H50" s="34">
        <f t="shared" si="8"/>
        <v>21</v>
      </c>
      <c r="I50" s="34">
        <f t="shared" si="8"/>
        <v>0</v>
      </c>
      <c r="J50" s="34">
        <f t="shared" si="8"/>
        <v>0</v>
      </c>
    </row>
    <row r="51" spans="1:10" s="42" customFormat="1" ht="13.5" customHeight="1">
      <c r="A51" s="37" t="s">
        <v>17</v>
      </c>
      <c r="B51" s="58" t="s">
        <v>40</v>
      </c>
      <c r="C51" s="78" t="s">
        <v>40</v>
      </c>
      <c r="D51" s="78" t="s">
        <v>40</v>
      </c>
      <c r="E51" s="41" t="s">
        <v>37</v>
      </c>
      <c r="F51" s="41" t="s">
        <v>37</v>
      </c>
      <c r="G51" s="41" t="s">
        <v>36</v>
      </c>
      <c r="H51" s="41" t="s">
        <v>36</v>
      </c>
      <c r="I51" s="41" t="s">
        <v>36</v>
      </c>
      <c r="J51" s="41" t="s">
        <v>38</v>
      </c>
    </row>
    <row r="52" spans="1:10" s="42" customFormat="1" ht="13.5" customHeight="1">
      <c r="A52" s="37" t="s">
        <v>18</v>
      </c>
      <c r="B52" s="38">
        <v>4</v>
      </c>
      <c r="C52" s="74">
        <v>218</v>
      </c>
      <c r="D52" s="72">
        <v>1579.4</v>
      </c>
      <c r="E52" s="81" t="s">
        <v>36</v>
      </c>
      <c r="F52" s="81" t="s">
        <v>36</v>
      </c>
      <c r="G52" s="47">
        <v>4</v>
      </c>
      <c r="H52" s="41">
        <v>4</v>
      </c>
      <c r="I52" s="41" t="s">
        <v>37</v>
      </c>
      <c r="J52" s="41" t="s">
        <v>36</v>
      </c>
    </row>
    <row r="53" spans="1:10" s="42" customFormat="1" ht="13.5" customHeight="1">
      <c r="A53" s="37" t="s">
        <v>19</v>
      </c>
      <c r="B53" s="38">
        <v>5</v>
      </c>
      <c r="C53" s="74">
        <v>91.1</v>
      </c>
      <c r="D53" s="72">
        <v>448.4</v>
      </c>
      <c r="E53" s="41" t="s">
        <v>38</v>
      </c>
      <c r="F53" s="41" t="s">
        <v>39</v>
      </c>
      <c r="G53" s="47">
        <v>5</v>
      </c>
      <c r="H53" s="41">
        <v>5</v>
      </c>
      <c r="I53" s="41" t="s">
        <v>39</v>
      </c>
      <c r="J53" s="41" t="s">
        <v>38</v>
      </c>
    </row>
    <row r="54" spans="1:10" s="42" customFormat="1" ht="13.5" customHeight="1">
      <c r="A54" s="37" t="s">
        <v>20</v>
      </c>
      <c r="B54" s="38">
        <v>12</v>
      </c>
      <c r="C54" s="74">
        <v>105.4</v>
      </c>
      <c r="D54" s="72">
        <v>530.6</v>
      </c>
      <c r="E54" s="41" t="s">
        <v>36</v>
      </c>
      <c r="F54" s="41" t="s">
        <v>41</v>
      </c>
      <c r="G54" s="47">
        <v>12</v>
      </c>
      <c r="H54" s="41">
        <v>12</v>
      </c>
      <c r="I54" s="41" t="s">
        <v>39</v>
      </c>
      <c r="J54" s="41" t="s">
        <v>36</v>
      </c>
    </row>
    <row r="55" spans="1:10" s="42" customFormat="1" ht="12.75" customHeight="1">
      <c r="A55" s="45"/>
      <c r="B55" s="38"/>
      <c r="C55" s="69"/>
      <c r="D55" s="72"/>
      <c r="E55" s="47"/>
      <c r="F55" s="47"/>
      <c r="G55" s="47"/>
      <c r="H55" s="47"/>
      <c r="I55" s="47"/>
      <c r="J55" s="47"/>
    </row>
    <row r="56" spans="1:10" s="36" customFormat="1" ht="13.5" customHeight="1">
      <c r="A56" s="31" t="s">
        <v>26</v>
      </c>
      <c r="B56" s="32">
        <f aca="true" t="shared" si="9" ref="B56:J56">SUM(B57:B60)</f>
        <v>2</v>
      </c>
      <c r="C56" s="33">
        <f t="shared" si="9"/>
        <v>19.2</v>
      </c>
      <c r="D56" s="33">
        <f t="shared" si="9"/>
        <v>124.4</v>
      </c>
      <c r="E56" s="34">
        <f t="shared" si="9"/>
        <v>0</v>
      </c>
      <c r="F56" s="34">
        <f t="shared" si="9"/>
        <v>0</v>
      </c>
      <c r="G56" s="34">
        <f t="shared" si="9"/>
        <v>2</v>
      </c>
      <c r="H56" s="35">
        <f t="shared" si="9"/>
        <v>2</v>
      </c>
      <c r="I56" s="35">
        <f t="shared" si="9"/>
        <v>0</v>
      </c>
      <c r="J56" s="34">
        <f t="shared" si="9"/>
        <v>0</v>
      </c>
    </row>
    <row r="57" spans="1:10" ht="13.5" customHeight="1">
      <c r="A57" s="29" t="s">
        <v>17</v>
      </c>
      <c r="B57" s="58" t="s">
        <v>40</v>
      </c>
      <c r="C57" s="78" t="s">
        <v>40</v>
      </c>
      <c r="D57" s="78" t="s">
        <v>40</v>
      </c>
      <c r="E57" s="41" t="s">
        <v>37</v>
      </c>
      <c r="F57" s="41" t="s">
        <v>37</v>
      </c>
      <c r="G57" s="41" t="s">
        <v>36</v>
      </c>
      <c r="H57" s="41" t="s">
        <v>36</v>
      </c>
      <c r="I57" s="41" t="s">
        <v>36</v>
      </c>
      <c r="J57" s="41" t="s">
        <v>38</v>
      </c>
    </row>
    <row r="58" spans="1:10" ht="13.5" customHeight="1">
      <c r="A58" s="29" t="s">
        <v>18</v>
      </c>
      <c r="B58" s="58" t="s">
        <v>43</v>
      </c>
      <c r="C58" s="78" t="s">
        <v>43</v>
      </c>
      <c r="D58" s="78" t="s">
        <v>36</v>
      </c>
      <c r="E58" s="41" t="s">
        <v>36</v>
      </c>
      <c r="F58" s="41" t="s">
        <v>41</v>
      </c>
      <c r="G58" s="41" t="s">
        <v>36</v>
      </c>
      <c r="H58" s="41" t="s">
        <v>41</v>
      </c>
      <c r="I58" s="41" t="s">
        <v>36</v>
      </c>
      <c r="J58" s="41" t="s">
        <v>37</v>
      </c>
    </row>
    <row r="59" spans="1:10" ht="13.5" customHeight="1">
      <c r="A59" s="29" t="s">
        <v>19</v>
      </c>
      <c r="B59" s="38">
        <v>1</v>
      </c>
      <c r="C59" s="74">
        <v>15</v>
      </c>
      <c r="D59" s="72">
        <v>97.5</v>
      </c>
      <c r="E59" s="41" t="s">
        <v>43</v>
      </c>
      <c r="F59" s="41" t="s">
        <v>43</v>
      </c>
      <c r="G59" s="81">
        <v>1</v>
      </c>
      <c r="H59" s="41">
        <v>1</v>
      </c>
      <c r="I59" s="41" t="s">
        <v>40</v>
      </c>
      <c r="J59" s="41" t="s">
        <v>40</v>
      </c>
    </row>
    <row r="60" spans="1:10" ht="13.5" customHeight="1">
      <c r="A60" s="29" t="s">
        <v>20</v>
      </c>
      <c r="B60" s="38">
        <v>1</v>
      </c>
      <c r="C60" s="74">
        <v>4.2</v>
      </c>
      <c r="D60" s="72">
        <v>26.9</v>
      </c>
      <c r="E60" s="41" t="s">
        <v>40</v>
      </c>
      <c r="F60" s="41" t="s">
        <v>40</v>
      </c>
      <c r="G60" s="47">
        <v>1</v>
      </c>
      <c r="H60" s="48">
        <v>1</v>
      </c>
      <c r="I60" s="41" t="s">
        <v>40</v>
      </c>
      <c r="J60" s="41" t="s">
        <v>40</v>
      </c>
    </row>
    <row r="61" spans="1:10" ht="12.75" customHeight="1">
      <c r="A61" s="80" t="s">
        <v>35</v>
      </c>
      <c r="B61" s="49"/>
      <c r="C61" s="50"/>
      <c r="D61" s="51"/>
      <c r="E61" s="52"/>
      <c r="F61" s="52"/>
      <c r="G61" s="52"/>
      <c r="H61" s="30"/>
      <c r="I61" s="52"/>
      <c r="J61" s="52"/>
    </row>
    <row r="62" ht="12.75" customHeight="1">
      <c r="A62" s="53" t="s">
        <v>27</v>
      </c>
    </row>
    <row r="63" ht="12.75" customHeight="1">
      <c r="A63" s="53" t="s">
        <v>28</v>
      </c>
    </row>
    <row r="64" ht="12.75" customHeight="1">
      <c r="A64" s="53" t="s">
        <v>31</v>
      </c>
    </row>
    <row r="65" ht="12.75" customHeight="1">
      <c r="A65" s="53" t="s">
        <v>32</v>
      </c>
    </row>
  </sheetData>
  <sheetProtection/>
  <mergeCells count="3">
    <mergeCell ref="A1:J1"/>
    <mergeCell ref="A3:A5"/>
    <mergeCell ref="H4:H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2016-03-07T07:03:26Z</cp:lastPrinted>
  <dcterms:created xsi:type="dcterms:W3CDTF">2008-03-15T06:16:20Z</dcterms:created>
  <dcterms:modified xsi:type="dcterms:W3CDTF">2016-03-07T07:03:30Z</dcterms:modified>
  <cp:category/>
  <cp:version/>
  <cp:contentType/>
  <cp:contentStatus/>
</cp:coreProperties>
</file>