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75" windowHeight="11760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<sst xmlns="http://schemas.openxmlformats.org/spreadsheetml/2006/main" count="120" uniqueCount="110">
  <si>
    <t>年度･路線</t>
  </si>
  <si>
    <t>乗   車   人   員</t>
  </si>
  <si>
    <t>降車人員</t>
  </si>
  <si>
    <t xml:space="preserve"> 貨      物</t>
  </si>
  <si>
    <t>および駅</t>
  </si>
  <si>
    <t>総  数</t>
  </si>
  <si>
    <t>普  通</t>
  </si>
  <si>
    <t>定  期</t>
  </si>
  <si>
    <t>久  大  本  線</t>
  </si>
  <si>
    <t>夜明</t>
  </si>
  <si>
    <t>光岡</t>
  </si>
  <si>
    <t>日田</t>
  </si>
  <si>
    <t xml:space="preserve"> 日  豊  本  線</t>
  </si>
  <si>
    <t>豊後三芳</t>
  </si>
  <si>
    <t>中津</t>
  </si>
  <si>
    <t>豊後中川</t>
  </si>
  <si>
    <t>東中津</t>
  </si>
  <si>
    <t>天ケ瀬</t>
  </si>
  <si>
    <t>今津</t>
  </si>
  <si>
    <t>杉河内</t>
  </si>
  <si>
    <t>天津</t>
  </si>
  <si>
    <t>北山田</t>
  </si>
  <si>
    <t>豊前善光寺</t>
  </si>
  <si>
    <t>豊後森</t>
  </si>
  <si>
    <t>柳ケ浦</t>
  </si>
  <si>
    <t>恵良</t>
  </si>
  <si>
    <t>豊前長洲</t>
  </si>
  <si>
    <t>引治</t>
  </si>
  <si>
    <t>宇佐</t>
  </si>
  <si>
    <t>豊後中村</t>
  </si>
  <si>
    <t>西屋敷</t>
  </si>
  <si>
    <t>野矢</t>
  </si>
  <si>
    <t>立石</t>
  </si>
  <si>
    <t>由布院</t>
  </si>
  <si>
    <t>中山香</t>
  </si>
  <si>
    <t>南由布</t>
  </si>
  <si>
    <t>杵築</t>
  </si>
  <si>
    <t>湯平</t>
  </si>
  <si>
    <t>大神</t>
  </si>
  <si>
    <t>庄内</t>
  </si>
  <si>
    <t>日出</t>
  </si>
  <si>
    <t>天神山</t>
  </si>
  <si>
    <t>暘谷</t>
  </si>
  <si>
    <t>小野屋</t>
  </si>
  <si>
    <t>豊後豊岡</t>
  </si>
  <si>
    <t>鬼瀬</t>
  </si>
  <si>
    <t>亀川</t>
  </si>
  <si>
    <t>向之原</t>
  </si>
  <si>
    <t>別府大学</t>
  </si>
  <si>
    <t>豊後国分</t>
  </si>
  <si>
    <t>別府</t>
  </si>
  <si>
    <t>賀来</t>
  </si>
  <si>
    <t>東別府</t>
  </si>
  <si>
    <t>南大分</t>
  </si>
  <si>
    <t>西大分</t>
  </si>
  <si>
    <t>古国府</t>
  </si>
  <si>
    <t>大分</t>
  </si>
  <si>
    <t>牧</t>
  </si>
  <si>
    <t>高城</t>
  </si>
  <si>
    <t>豊  肥  本  線</t>
  </si>
  <si>
    <t>鶴崎</t>
  </si>
  <si>
    <t>豊後荻</t>
  </si>
  <si>
    <t>大在</t>
  </si>
  <si>
    <t>玉来</t>
  </si>
  <si>
    <t>坂ノ市</t>
  </si>
  <si>
    <t>豊後竹田</t>
  </si>
  <si>
    <t>幸崎</t>
  </si>
  <si>
    <t>朝地</t>
  </si>
  <si>
    <t>佐志生</t>
  </si>
  <si>
    <t>緒方</t>
  </si>
  <si>
    <t>下ノ江</t>
  </si>
  <si>
    <t>豊後清川</t>
  </si>
  <si>
    <t>熊崎</t>
  </si>
  <si>
    <t>三重町</t>
  </si>
  <si>
    <t>上臼杵</t>
  </si>
  <si>
    <t>菅尾</t>
  </si>
  <si>
    <t>臼杵</t>
  </si>
  <si>
    <t>犬飼</t>
  </si>
  <si>
    <t>津久見</t>
  </si>
  <si>
    <t>竹中</t>
  </si>
  <si>
    <t>日代</t>
  </si>
  <si>
    <t>中判田</t>
  </si>
  <si>
    <t>浅海井</t>
  </si>
  <si>
    <t>狩生</t>
  </si>
  <si>
    <t>敷戸</t>
  </si>
  <si>
    <t>海崎</t>
  </si>
  <si>
    <t>滝尾</t>
  </si>
  <si>
    <t>佐伯</t>
  </si>
  <si>
    <t>上岡</t>
  </si>
  <si>
    <t>直見</t>
  </si>
  <si>
    <t>日 田 彦 山 線</t>
  </si>
  <si>
    <t>直川</t>
  </si>
  <si>
    <t>大鶴</t>
  </si>
  <si>
    <t>重岡</t>
  </si>
  <si>
    <t>今山</t>
  </si>
  <si>
    <t>宗太郎</t>
  </si>
  <si>
    <t>大分大学前</t>
  </si>
  <si>
    <t>発  送</t>
  </si>
  <si>
    <t>到  着</t>
  </si>
  <si>
    <t>(単位  人､ t )</t>
  </si>
  <si>
    <t>19</t>
  </si>
  <si>
    <t>20</t>
  </si>
  <si>
    <t>平成18年度</t>
  </si>
  <si>
    <t>資料：九州旅客鉄道株式会社､日本貨物鉄道株式会社</t>
  </si>
  <si>
    <t>　128．鉄道各駅別運輸 状況(JR九州・JR貨物)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</si>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</sst>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0" xfId="0" applyNumberFormat="1" applyFont="1" applyBorder="1" applyAlignment="1" applyProtection="1">
      <alignment horizontal="left"/>
      <protection/>
    </xf>
    <xf numFmtId="41" fontId="4" fillId="0" borderId="1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5" fillId="0" borderId="0" xfId="0" applyNumberFormat="1" applyFont="1" applyAlignment="1">
      <alignment horizontal="centerContinuous" vertical="center"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5" fillId="0" borderId="11" xfId="0" applyNumberFormat="1" applyFont="1" applyBorder="1" applyAlignment="1" applyProtection="1">
      <alignment horizontal="centerContinuous" vertical="center"/>
      <protection/>
    </xf>
    <xf numFmtId="41" fontId="5" fillId="0" borderId="12" xfId="0" applyNumberFormat="1" applyFont="1" applyBorder="1" applyAlignment="1" applyProtection="1">
      <alignment horizontal="centerContinuous"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41" fontId="5" fillId="0" borderId="0" xfId="0" applyNumberFormat="1" applyFont="1" applyAlignment="1">
      <alignment vertical="center"/>
    </xf>
    <xf numFmtId="41" fontId="5" fillId="0" borderId="11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5" fillId="0" borderId="0" xfId="0" applyNumberFormat="1" applyFont="1" applyAlignment="1" applyProtection="1">
      <alignment horizontal="center" vertical="center"/>
      <protection/>
    </xf>
    <xf numFmtId="41" fontId="5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Continuous"/>
    </xf>
    <xf numFmtId="41" fontId="4" fillId="0" borderId="13" xfId="48" applyNumberFormat="1" applyFont="1" applyBorder="1" applyAlignment="1" applyProtection="1">
      <alignment/>
      <protection/>
    </xf>
    <xf numFmtId="0" fontId="4" fillId="0" borderId="0" xfId="0" applyNumberFormat="1" applyFont="1" applyAlignment="1">
      <alignment/>
    </xf>
    <xf numFmtId="41" fontId="7" fillId="0" borderId="13" xfId="48" applyNumberFormat="1" applyFont="1" applyBorder="1" applyAlignment="1" applyProtection="1">
      <alignment/>
      <protection/>
    </xf>
    <xf numFmtId="41" fontId="7" fillId="0" borderId="0" xfId="48" applyNumberFormat="1" applyFont="1" applyBorder="1" applyAlignment="1" applyProtection="1">
      <alignment/>
      <protection/>
    </xf>
    <xf numFmtId="41" fontId="4" fillId="0" borderId="13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0" fontId="4" fillId="0" borderId="0" xfId="0" applyNumberFormat="1" applyFont="1" applyBorder="1" applyAlignment="1" applyProtection="1">
      <alignment horizontal="distributed"/>
      <protection/>
    </xf>
    <xf numFmtId="0" fontId="4" fillId="0" borderId="0" xfId="0" applyNumberFormat="1" applyFont="1" applyAlignment="1" applyProtection="1">
      <alignment horizontal="distributed"/>
      <protection/>
    </xf>
    <xf numFmtId="38" fontId="4" fillId="0" borderId="0" xfId="48" applyFont="1" applyAlignment="1">
      <alignment/>
    </xf>
    <xf numFmtId="49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38" fontId="4" fillId="0" borderId="0" xfId="48" applyFont="1" applyBorder="1" applyAlignment="1">
      <alignment/>
    </xf>
    <xf numFmtId="38" fontId="4" fillId="0" borderId="0" xfId="48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0" fontId="4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left"/>
      <protection/>
    </xf>
    <xf numFmtId="41" fontId="4" fillId="0" borderId="12" xfId="0" applyNumberFormat="1" applyFont="1" applyBorder="1" applyAlignment="1" applyProtection="1">
      <alignment horizontal="distributed"/>
      <protection/>
    </xf>
    <xf numFmtId="0" fontId="4" fillId="0" borderId="12" xfId="0" applyNumberFormat="1" applyFont="1" applyBorder="1" applyAlignment="1" applyProtection="1">
      <alignment horizontal="distributed"/>
      <protection/>
    </xf>
    <xf numFmtId="41" fontId="4" fillId="0" borderId="12" xfId="0" applyNumberFormat="1" applyFont="1" applyBorder="1" applyAlignment="1">
      <alignment/>
    </xf>
    <xf numFmtId="0" fontId="4" fillId="0" borderId="0" xfId="0" applyNumberFormat="1" applyFont="1" applyAlignment="1" applyProtection="1">
      <alignment horizontal="left"/>
      <protection/>
    </xf>
    <xf numFmtId="41" fontId="4" fillId="0" borderId="11" xfId="48" applyNumberFormat="1" applyFont="1" applyBorder="1" applyAlignment="1" applyProtection="1">
      <alignment/>
      <protection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13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Continuous"/>
    </xf>
    <xf numFmtId="41" fontId="7" fillId="0" borderId="0" xfId="0" applyNumberFormat="1" applyFont="1" applyFill="1" applyAlignment="1" applyProtection="1">
      <alignment horizontal="left"/>
      <protection/>
    </xf>
    <xf numFmtId="41" fontId="7" fillId="0" borderId="0" xfId="0" applyNumberFormat="1" applyFont="1" applyFill="1" applyBorder="1" applyAlignment="1">
      <alignment horizontal="centerContinuous"/>
    </xf>
    <xf numFmtId="41" fontId="7" fillId="0" borderId="13" xfId="48" applyNumberFormat="1" applyFont="1" applyFill="1" applyBorder="1" applyAlignment="1" applyProtection="1">
      <alignment/>
      <protection/>
    </xf>
    <xf numFmtId="41" fontId="7" fillId="0" borderId="0" xfId="48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  <xf numFmtId="41" fontId="4" fillId="0" borderId="0" xfId="48" applyNumberFormat="1" applyFont="1" applyBorder="1" applyAlignment="1" applyProtection="1">
      <alignment/>
      <protection/>
    </xf>
    <xf numFmtId="49" fontId="4" fillId="0" borderId="0" xfId="0" applyNumberFormat="1" applyFont="1" applyAlignment="1">
      <alignment horizontal="centerContinuous"/>
    </xf>
    <xf numFmtId="41" fontId="4" fillId="0" borderId="0" xfId="0" applyNumberFormat="1" applyFont="1" applyFill="1" applyAlignment="1" applyProtection="1" quotePrefix="1">
      <alignment horizontal="centerContinuous"/>
      <protection locked="0"/>
    </xf>
    <xf numFmtId="41" fontId="4" fillId="0" borderId="0" xfId="0" applyNumberFormat="1" applyFont="1" applyAlignment="1" applyProtection="1" quotePrefix="1">
      <alignment horizontal="centerContinuous"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0" xfId="48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41" fontId="4" fillId="0" borderId="12" xfId="48" applyNumberFormat="1" applyFont="1" applyBorder="1" applyAlignment="1" applyProtection="1">
      <alignment/>
      <protection locked="0"/>
    </xf>
    <xf numFmtId="41" fontId="4" fillId="0" borderId="12" xfId="48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 horizontal="centerContinuous"/>
    </xf>
    <xf numFmtId="0" fontId="4" fillId="0" borderId="14" xfId="0" applyNumberFormat="1" applyFont="1" applyBorder="1" applyAlignment="1" applyProtection="1">
      <alignment horizontal="distributed"/>
      <protection/>
    </xf>
    <xf numFmtId="41" fontId="4" fillId="0" borderId="14" xfId="0" applyNumberFormat="1" applyFont="1" applyBorder="1" applyAlignment="1">
      <alignment/>
    </xf>
    <xf numFmtId="0" fontId="4" fillId="0" borderId="14" xfId="0" applyNumberFormat="1" applyFont="1" applyBorder="1" applyAlignment="1">
      <alignment horizontal="distributed"/>
    </xf>
    <xf numFmtId="0" fontId="7" fillId="0" borderId="14" xfId="0" applyNumberFormat="1" applyFont="1" applyBorder="1" applyAlignment="1" applyProtection="1">
      <alignment horizontal="distributed"/>
      <protection/>
    </xf>
    <xf numFmtId="0" fontId="4" fillId="0" borderId="15" xfId="0" applyNumberFormat="1" applyFont="1" applyBorder="1" applyAlignment="1">
      <alignment horizontal="distributed"/>
    </xf>
    <xf numFmtId="41" fontId="5" fillId="0" borderId="11" xfId="0" applyNumberFormat="1" applyFont="1" applyFill="1" applyBorder="1" applyAlignment="1" applyProtection="1">
      <alignment horizontal="centerContinuous" vertical="center"/>
      <protection/>
    </xf>
    <xf numFmtId="41" fontId="5" fillId="0" borderId="12" xfId="0" applyNumberFormat="1" applyFont="1" applyFill="1" applyBorder="1" applyAlignment="1">
      <alignment horizontal="centerContinuous" vertical="center"/>
    </xf>
    <xf numFmtId="41" fontId="5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14" xfId="0" applyNumberFormat="1" applyFont="1" applyFill="1" applyBorder="1" applyAlignment="1">
      <alignment/>
    </xf>
    <xf numFmtId="41" fontId="5" fillId="0" borderId="16" xfId="0" applyNumberFormat="1" applyFont="1" applyBorder="1" applyAlignment="1" applyProtection="1">
      <alignment horizontal="centerContinuous" vertical="center"/>
      <protection/>
    </xf>
    <xf numFmtId="41" fontId="5" fillId="0" borderId="17" xfId="0" applyNumberFormat="1" applyFont="1" applyBorder="1" applyAlignment="1" applyProtection="1">
      <alignment horizontal="center" vertical="center"/>
      <protection/>
    </xf>
    <xf numFmtId="41" fontId="4" fillId="0" borderId="0" xfId="48" applyNumberFormat="1" applyFont="1" applyFill="1" applyBorder="1" applyAlignment="1" applyProtection="1">
      <alignment/>
      <protection locked="0"/>
    </xf>
    <xf numFmtId="41" fontId="3" fillId="0" borderId="0" xfId="0" applyNumberFormat="1" applyFont="1" applyAlignment="1">
      <alignment horizontal="center"/>
    </xf>
    <xf numFmtId="41" fontId="5" fillId="0" borderId="18" xfId="0" applyNumberFormat="1" applyFont="1" applyFill="1" applyBorder="1" applyAlignment="1" applyProtection="1">
      <alignment horizontal="center" vertical="center"/>
      <protection/>
    </xf>
    <xf numFmtId="41" fontId="5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375" defaultRowHeight="13.5"/>
  <cols>
    <col min="1" max="1" width="3.25390625" style="2" customWidth="1"/>
    <col min="2" max="2" width="10.625" style="2" customWidth="1"/>
    <col min="3" max="8" width="11.625" style="2" customWidth="1"/>
    <col min="9" max="9" width="3.25390625" style="2" customWidth="1"/>
    <col min="10" max="10" width="10.625" style="2" customWidth="1"/>
    <col min="11" max="14" width="11.625" style="2" customWidth="1"/>
    <col min="15" max="17" width="11.125" style="2" customWidth="1"/>
    <col min="18" max="30" width="11.25390625" style="2" customWidth="1"/>
    <col min="31" max="16384" width="10.375" style="2" customWidth="1"/>
  </cols>
  <sheetData>
    <row r="1" spans="1:19" ht="17.25">
      <c r="A1" s="77" t="s">
        <v>104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"/>
      <c r="R1" s="1"/>
      <c r="S1" s="1"/>
    </row>
    <row r="2" spans="1:17" ht="12" customHeight="1" thickBot="1">
      <c r="A2" s="3" t="s">
        <v>99</v>
      </c>
      <c r="B2" s="3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5"/>
    </row>
    <row r="3" spans="1:17" s="11" customFormat="1" ht="12" customHeight="1" thickTop="1">
      <c r="A3" s="6" t="s">
        <v>0</v>
      </c>
      <c r="B3" s="7"/>
      <c r="C3" s="70" t="s">
        <v>1</v>
      </c>
      <c r="D3" s="71"/>
      <c r="E3" s="71"/>
      <c r="F3" s="78" t="s">
        <v>2</v>
      </c>
      <c r="G3" s="8" t="s">
        <v>3</v>
      </c>
      <c r="H3" s="74"/>
      <c r="I3" s="6" t="s">
        <v>0</v>
      </c>
      <c r="J3" s="7"/>
      <c r="K3" s="70" t="s">
        <v>1</v>
      </c>
      <c r="L3" s="71"/>
      <c r="M3" s="71"/>
      <c r="N3" s="78" t="s">
        <v>2</v>
      </c>
      <c r="O3" s="8" t="s">
        <v>3</v>
      </c>
      <c r="P3" s="9"/>
      <c r="Q3" s="10"/>
    </row>
    <row r="4" spans="1:30" s="11" customFormat="1" ht="12" customHeight="1">
      <c r="A4" s="9" t="s">
        <v>4</v>
      </c>
      <c r="B4" s="9"/>
      <c r="C4" s="72" t="s">
        <v>5</v>
      </c>
      <c r="D4" s="72" t="s">
        <v>6</v>
      </c>
      <c r="E4" s="72" t="s">
        <v>7</v>
      </c>
      <c r="F4" s="79"/>
      <c r="G4" s="12" t="s">
        <v>97</v>
      </c>
      <c r="H4" s="75" t="s">
        <v>98</v>
      </c>
      <c r="I4" s="9" t="s">
        <v>4</v>
      </c>
      <c r="J4" s="9"/>
      <c r="K4" s="72" t="s">
        <v>5</v>
      </c>
      <c r="L4" s="72" t="s">
        <v>6</v>
      </c>
      <c r="M4" s="72" t="s">
        <v>7</v>
      </c>
      <c r="N4" s="79"/>
      <c r="O4" s="12" t="s">
        <v>97</v>
      </c>
      <c r="P4" s="12" t="s">
        <v>98</v>
      </c>
      <c r="Q4" s="13"/>
      <c r="R4" s="14"/>
      <c r="S4" s="14"/>
      <c r="T4" s="14"/>
      <c r="U4" s="14"/>
      <c r="V4" s="14"/>
      <c r="W4" s="15"/>
      <c r="X4" s="15"/>
      <c r="Y4" s="14"/>
      <c r="Z4" s="14"/>
      <c r="AA4" s="14"/>
      <c r="AB4" s="14"/>
      <c r="AC4" s="14"/>
      <c r="AD4" s="15"/>
    </row>
    <row r="5" spans="1:16" s="40" customFormat="1" ht="12" customHeight="1">
      <c r="A5" s="44" t="s">
        <v>102</v>
      </c>
      <c r="B5" s="52"/>
      <c r="C5" s="21">
        <v>21118529</v>
      </c>
      <c r="D5" s="22">
        <v>8640949</v>
      </c>
      <c r="E5" s="22">
        <v>12477580</v>
      </c>
      <c r="F5" s="22">
        <v>21176407</v>
      </c>
      <c r="G5" s="22">
        <v>95743</v>
      </c>
      <c r="H5" s="22">
        <v>80508</v>
      </c>
      <c r="J5" s="41"/>
      <c r="K5" s="42"/>
      <c r="L5" s="43"/>
      <c r="M5" s="43"/>
      <c r="N5" s="43"/>
      <c r="O5" s="43"/>
      <c r="P5" s="43"/>
    </row>
    <row r="6" spans="1:17" s="40" customFormat="1" ht="12" customHeight="1">
      <c r="A6" s="51" t="s">
        <v>100</v>
      </c>
      <c r="B6" s="53"/>
      <c r="C6" s="17">
        <v>21065503</v>
      </c>
      <c r="D6" s="50">
        <v>8594310</v>
      </c>
      <c r="E6" s="50">
        <v>12471193</v>
      </c>
      <c r="F6" s="50">
        <v>21111934</v>
      </c>
      <c r="G6" s="50">
        <v>93019</v>
      </c>
      <c r="H6" s="50">
        <v>79740</v>
      </c>
      <c r="K6" s="63"/>
      <c r="O6" s="49"/>
      <c r="P6" s="49"/>
      <c r="Q6" s="43"/>
    </row>
    <row r="7" spans="1:17" s="40" customFormat="1" ht="12" customHeight="1">
      <c r="A7" s="26" t="s">
        <v>101</v>
      </c>
      <c r="B7" s="53"/>
      <c r="C7" s="17">
        <v>21163635</v>
      </c>
      <c r="D7" s="50">
        <v>8570839</v>
      </c>
      <c r="E7" s="50">
        <v>12592796</v>
      </c>
      <c r="F7" s="50">
        <v>21213309</v>
      </c>
      <c r="G7" s="50">
        <v>81022</v>
      </c>
      <c r="H7" s="50">
        <v>76464</v>
      </c>
      <c r="I7" s="45"/>
      <c r="J7" s="46"/>
      <c r="K7" s="47"/>
      <c r="L7" s="48"/>
      <c r="M7" s="48"/>
      <c r="N7" s="48"/>
      <c r="O7" s="49"/>
      <c r="P7" s="49"/>
      <c r="Q7" s="43"/>
    </row>
    <row r="8" spans="1:17" s="40" customFormat="1" ht="12" customHeight="1">
      <c r="A8" s="26" t="s">
        <v>105</v>
      </c>
      <c r="B8" s="53"/>
      <c r="C8" s="17">
        <v>20289082</v>
      </c>
      <c r="D8" s="50">
        <v>7888109</v>
      </c>
      <c r="E8" s="50">
        <v>12400973</v>
      </c>
      <c r="F8" s="50">
        <v>20329351</v>
      </c>
      <c r="G8" s="50">
        <v>83708</v>
      </c>
      <c r="H8" s="50">
        <v>75922</v>
      </c>
      <c r="J8" s="73"/>
      <c r="Q8" s="43"/>
    </row>
    <row r="9" spans="1:30" ht="12" customHeight="1">
      <c r="A9" s="26" t="s">
        <v>106</v>
      </c>
      <c r="B9" s="53"/>
      <c r="C9" s="21">
        <v>20330729</v>
      </c>
      <c r="D9" s="22">
        <v>7794060</v>
      </c>
      <c r="E9" s="22">
        <v>12536669</v>
      </c>
      <c r="F9" s="22">
        <v>20360689</v>
      </c>
      <c r="G9" s="22">
        <v>90113</v>
      </c>
      <c r="H9" s="22">
        <v>78744</v>
      </c>
      <c r="I9" s="45" t="s">
        <v>8</v>
      </c>
      <c r="J9" s="64"/>
      <c r="K9" s="47">
        <f>SUM(K10:K34)</f>
        <v>2121513</v>
      </c>
      <c r="L9" s="48">
        <f>SUM(L10:L34)</f>
        <v>703426</v>
      </c>
      <c r="M9" s="48">
        <f>SUM(M10:M34)</f>
        <v>1418087</v>
      </c>
      <c r="N9" s="48">
        <f>SUM(N10:N34)</f>
        <v>2158976</v>
      </c>
      <c r="O9" s="48">
        <f>SUM(O10:O35)</f>
        <v>0</v>
      </c>
      <c r="P9" s="48">
        <f>SUM(P10:P35)</f>
        <v>0</v>
      </c>
      <c r="Q9" s="56"/>
      <c r="X9" s="24"/>
      <c r="Y9" s="25"/>
      <c r="Z9" s="25"/>
      <c r="AA9" s="25"/>
      <c r="AB9" s="25"/>
      <c r="AC9" s="25"/>
      <c r="AD9" s="25"/>
    </row>
    <row r="10" spans="1:30" ht="12" customHeight="1">
      <c r="A10" s="26" t="s">
        <v>107</v>
      </c>
      <c r="B10" s="53"/>
      <c r="C10" s="21">
        <v>20473067</v>
      </c>
      <c r="D10" s="22">
        <v>7831074</v>
      </c>
      <c r="E10" s="22">
        <v>12641993</v>
      </c>
      <c r="F10" s="22">
        <v>20401198</v>
      </c>
      <c r="G10" s="22">
        <v>84407</v>
      </c>
      <c r="H10" s="22">
        <v>78775</v>
      </c>
      <c r="I10" s="16"/>
      <c r="J10" s="23" t="s">
        <v>9</v>
      </c>
      <c r="K10" s="17">
        <v>13498</v>
      </c>
      <c r="L10" s="54">
        <v>5493</v>
      </c>
      <c r="M10" s="54">
        <v>8005</v>
      </c>
      <c r="N10" s="54">
        <v>14915</v>
      </c>
      <c r="O10" s="55">
        <v>0</v>
      </c>
      <c r="P10" s="55">
        <v>0</v>
      </c>
      <c r="Q10" s="56"/>
      <c r="X10" s="24"/>
      <c r="Y10" s="25"/>
      <c r="Z10" s="25"/>
      <c r="AA10" s="25"/>
      <c r="AB10" s="25"/>
      <c r="AC10" s="25"/>
      <c r="AD10" s="25"/>
    </row>
    <row r="11" spans="1:30" ht="12" customHeight="1">
      <c r="A11" s="26" t="s">
        <v>108</v>
      </c>
      <c r="B11" s="53"/>
      <c r="C11" s="21">
        <v>19967819</v>
      </c>
      <c r="D11" s="22">
        <v>7927293</v>
      </c>
      <c r="E11" s="22">
        <v>13601529</v>
      </c>
      <c r="F11" s="22">
        <v>19650726</v>
      </c>
      <c r="G11" s="22">
        <v>81801</v>
      </c>
      <c r="H11" s="22">
        <v>78049</v>
      </c>
      <c r="J11" s="23" t="s">
        <v>10</v>
      </c>
      <c r="K11" s="17">
        <v>45627</v>
      </c>
      <c r="L11" s="54">
        <v>6678</v>
      </c>
      <c r="M11" s="54">
        <v>38949</v>
      </c>
      <c r="N11" s="54">
        <v>48281</v>
      </c>
      <c r="O11" s="55">
        <v>0</v>
      </c>
      <c r="P11" s="55">
        <v>0</v>
      </c>
      <c r="Q11" s="56"/>
      <c r="X11" s="24"/>
      <c r="Y11" s="25"/>
      <c r="Z11" s="25"/>
      <c r="AA11" s="25"/>
      <c r="AB11" s="25"/>
      <c r="AC11" s="25"/>
      <c r="AD11" s="25"/>
    </row>
    <row r="12" spans="1:30" ht="12" customHeight="1">
      <c r="A12" s="26"/>
      <c r="B12" s="53"/>
      <c r="C12" s="21"/>
      <c r="D12" s="22"/>
      <c r="E12" s="22"/>
      <c r="F12" s="22"/>
      <c r="G12" s="22"/>
      <c r="H12" s="22"/>
      <c r="I12" s="16"/>
      <c r="J12" s="23" t="s">
        <v>11</v>
      </c>
      <c r="K12" s="17">
        <v>323834</v>
      </c>
      <c r="L12" s="54">
        <v>123101</v>
      </c>
      <c r="M12" s="54">
        <v>200733</v>
      </c>
      <c r="N12" s="54">
        <v>317716</v>
      </c>
      <c r="O12" s="55">
        <v>0</v>
      </c>
      <c r="P12" s="55">
        <v>0</v>
      </c>
      <c r="Q12" s="56"/>
      <c r="X12" s="24"/>
      <c r="Y12" s="25"/>
      <c r="Z12" s="25"/>
      <c r="AA12" s="25"/>
      <c r="AB12" s="25"/>
      <c r="AC12" s="25"/>
      <c r="AD12" s="25"/>
    </row>
    <row r="13" spans="1:30" ht="12" customHeight="1">
      <c r="A13" s="80" t="s">
        <v>109</v>
      </c>
      <c r="B13" s="81"/>
      <c r="C13" s="19">
        <f>SUM(C15,K9,K37,K54)</f>
        <v>21404372</v>
      </c>
      <c r="D13" s="20">
        <f>SUM(D15,L9,L37,L54)</f>
        <v>8179924</v>
      </c>
      <c r="E13" s="20">
        <f>SUM(E15,M9,M37,M54)</f>
        <v>13224448</v>
      </c>
      <c r="F13" s="20">
        <f>SUM(F15,N9,N37,N54)</f>
        <v>21432926</v>
      </c>
      <c r="G13" s="20">
        <v>82302</v>
      </c>
      <c r="H13" s="20">
        <v>78736</v>
      </c>
      <c r="I13" s="16"/>
      <c r="J13" s="23" t="s">
        <v>13</v>
      </c>
      <c r="K13" s="17">
        <v>2104</v>
      </c>
      <c r="L13" s="54">
        <v>704</v>
      </c>
      <c r="M13" s="54">
        <v>1400</v>
      </c>
      <c r="N13" s="54">
        <v>2833</v>
      </c>
      <c r="O13" s="55">
        <v>0</v>
      </c>
      <c r="P13" s="55">
        <v>0</v>
      </c>
      <c r="Q13" s="56"/>
      <c r="X13" s="24"/>
      <c r="Y13" s="25"/>
      <c r="Z13" s="25"/>
      <c r="AA13" s="25"/>
      <c r="AB13" s="25"/>
      <c r="AC13" s="25"/>
      <c r="AD13" s="25"/>
    </row>
    <row r="14" spans="3:30" ht="12" customHeight="1">
      <c r="C14" s="21"/>
      <c r="D14" s="22"/>
      <c r="E14" s="22"/>
      <c r="F14" s="22"/>
      <c r="G14" s="22"/>
      <c r="H14" s="22"/>
      <c r="J14" s="23" t="s">
        <v>15</v>
      </c>
      <c r="K14" s="17">
        <v>13007</v>
      </c>
      <c r="L14" s="54">
        <v>2102</v>
      </c>
      <c r="M14" s="54">
        <v>10905</v>
      </c>
      <c r="N14" s="54">
        <v>13418</v>
      </c>
      <c r="O14" s="55">
        <v>0</v>
      </c>
      <c r="P14" s="55">
        <v>0</v>
      </c>
      <c r="Q14" s="56"/>
      <c r="X14" s="24"/>
      <c r="Y14" s="25"/>
      <c r="Z14" s="25"/>
      <c r="AA14" s="25"/>
      <c r="AB14" s="25"/>
      <c r="AC14" s="25"/>
      <c r="AD14" s="25"/>
    </row>
    <row r="15" spans="1:30" ht="12" customHeight="1">
      <c r="A15" s="27" t="s">
        <v>12</v>
      </c>
      <c r="B15" s="28"/>
      <c r="C15" s="19">
        <f aca="true" t="shared" si="0" ref="C15:H15">SUM(C16:C59)</f>
        <v>17017427</v>
      </c>
      <c r="D15" s="20">
        <f t="shared" si="0"/>
        <v>6825963</v>
      </c>
      <c r="E15" s="20">
        <f t="shared" si="0"/>
        <v>10191464</v>
      </c>
      <c r="F15" s="20">
        <f t="shared" si="0"/>
        <v>17068899</v>
      </c>
      <c r="G15" s="20">
        <f t="shared" si="0"/>
        <v>0</v>
      </c>
      <c r="H15" s="20">
        <f t="shared" si="0"/>
        <v>0</v>
      </c>
      <c r="I15" s="29"/>
      <c r="J15" s="23" t="s">
        <v>17</v>
      </c>
      <c r="K15" s="17">
        <v>36136</v>
      </c>
      <c r="L15" s="54">
        <v>17734</v>
      </c>
      <c r="M15" s="54">
        <v>18402</v>
      </c>
      <c r="N15" s="54">
        <v>36651</v>
      </c>
      <c r="O15" s="57">
        <v>0</v>
      </c>
      <c r="P15" s="57">
        <v>0</v>
      </c>
      <c r="Q15" s="56"/>
      <c r="X15" s="24"/>
      <c r="Y15" s="25"/>
      <c r="Z15" s="25"/>
      <c r="AA15" s="25"/>
      <c r="AB15" s="25"/>
      <c r="AC15" s="25"/>
      <c r="AD15" s="25"/>
    </row>
    <row r="16" spans="2:30" s="5" customFormat="1" ht="12" customHeight="1">
      <c r="B16" s="23" t="s">
        <v>14</v>
      </c>
      <c r="C16" s="17">
        <v>1162393</v>
      </c>
      <c r="D16" s="54">
        <v>573195</v>
      </c>
      <c r="E16" s="54">
        <v>589198</v>
      </c>
      <c r="F16" s="54">
        <v>1165452</v>
      </c>
      <c r="G16" s="57">
        <v>0</v>
      </c>
      <c r="H16" s="57">
        <v>0</v>
      </c>
      <c r="J16" s="23" t="s">
        <v>19</v>
      </c>
      <c r="K16" s="17">
        <v>3384</v>
      </c>
      <c r="L16" s="54">
        <v>1277</v>
      </c>
      <c r="M16" s="54">
        <v>2107</v>
      </c>
      <c r="N16" s="54">
        <v>3454</v>
      </c>
      <c r="O16" s="57">
        <v>0</v>
      </c>
      <c r="P16" s="57">
        <v>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s="5" customFormat="1" ht="12" customHeight="1">
      <c r="B17" s="23" t="s">
        <v>16</v>
      </c>
      <c r="C17" s="17">
        <v>110045</v>
      </c>
      <c r="D17" s="54">
        <v>19591</v>
      </c>
      <c r="E17" s="54">
        <v>90454</v>
      </c>
      <c r="F17" s="54">
        <v>110657</v>
      </c>
      <c r="G17" s="57">
        <v>0</v>
      </c>
      <c r="H17" s="57">
        <v>0</v>
      </c>
      <c r="J17" s="23" t="s">
        <v>21</v>
      </c>
      <c r="K17" s="17">
        <v>23284</v>
      </c>
      <c r="L17" s="54">
        <v>2537</v>
      </c>
      <c r="M17" s="54">
        <v>20747</v>
      </c>
      <c r="N17" s="54">
        <v>23526</v>
      </c>
      <c r="O17" s="57">
        <v>0</v>
      </c>
      <c r="P17" s="57">
        <v>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s="5" customFormat="1" ht="12" customHeight="1">
      <c r="B18" s="23" t="s">
        <v>18</v>
      </c>
      <c r="C18" s="17">
        <v>51619</v>
      </c>
      <c r="D18" s="54">
        <v>15218</v>
      </c>
      <c r="E18" s="54">
        <v>36401</v>
      </c>
      <c r="F18" s="54">
        <v>51137</v>
      </c>
      <c r="G18" s="57">
        <v>0</v>
      </c>
      <c r="H18" s="57">
        <v>0</v>
      </c>
      <c r="J18" s="23" t="s">
        <v>23</v>
      </c>
      <c r="K18" s="17">
        <v>133418</v>
      </c>
      <c r="L18" s="54">
        <v>37580</v>
      </c>
      <c r="M18" s="54">
        <v>95838</v>
      </c>
      <c r="N18" s="54">
        <v>129930</v>
      </c>
      <c r="O18" s="57">
        <v>0</v>
      </c>
      <c r="P18" s="57">
        <v>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s="5" customFormat="1" ht="12" customHeight="1">
      <c r="B19" s="23" t="s">
        <v>20</v>
      </c>
      <c r="C19" s="17">
        <v>31042</v>
      </c>
      <c r="D19" s="54">
        <v>7744</v>
      </c>
      <c r="E19" s="54">
        <v>23298</v>
      </c>
      <c r="F19" s="54">
        <v>30625</v>
      </c>
      <c r="G19" s="57">
        <v>0</v>
      </c>
      <c r="H19" s="57">
        <v>0</v>
      </c>
      <c r="J19" s="23" t="s">
        <v>25</v>
      </c>
      <c r="K19" s="17">
        <v>17753</v>
      </c>
      <c r="L19" s="54">
        <v>2559</v>
      </c>
      <c r="M19" s="54">
        <v>15194</v>
      </c>
      <c r="N19" s="54">
        <v>18357</v>
      </c>
      <c r="O19" s="57">
        <v>0</v>
      </c>
      <c r="P19" s="57">
        <v>0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s="5" customFormat="1" ht="12" customHeight="1">
      <c r="B20" s="23" t="s">
        <v>22</v>
      </c>
      <c r="C20" s="17">
        <v>97250</v>
      </c>
      <c r="D20" s="54">
        <v>22378</v>
      </c>
      <c r="E20" s="54">
        <v>74872</v>
      </c>
      <c r="F20" s="54">
        <v>96996</v>
      </c>
      <c r="G20" s="57">
        <v>0</v>
      </c>
      <c r="H20" s="57">
        <v>0</v>
      </c>
      <c r="J20" s="23" t="s">
        <v>27</v>
      </c>
      <c r="K20" s="17">
        <v>24817</v>
      </c>
      <c r="L20" s="54">
        <v>1509</v>
      </c>
      <c r="M20" s="54">
        <v>23308</v>
      </c>
      <c r="N20" s="54">
        <v>25364</v>
      </c>
      <c r="O20" s="57">
        <v>0</v>
      </c>
      <c r="P20" s="57">
        <v>0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s="5" customFormat="1" ht="12" customHeight="1">
      <c r="B21" s="23" t="s">
        <v>24</v>
      </c>
      <c r="C21" s="17">
        <v>235518</v>
      </c>
      <c r="D21" s="54">
        <v>75280</v>
      </c>
      <c r="E21" s="54">
        <v>160238</v>
      </c>
      <c r="F21" s="54">
        <v>236702</v>
      </c>
      <c r="G21" s="57">
        <v>0</v>
      </c>
      <c r="H21" s="57">
        <v>0</v>
      </c>
      <c r="I21" s="58"/>
      <c r="J21" s="23" t="s">
        <v>29</v>
      </c>
      <c r="K21" s="17">
        <v>25814</v>
      </c>
      <c r="L21" s="54">
        <v>6726</v>
      </c>
      <c r="M21" s="54">
        <v>19088</v>
      </c>
      <c r="N21" s="54">
        <v>27804</v>
      </c>
      <c r="O21" s="57">
        <v>0</v>
      </c>
      <c r="P21" s="57">
        <v>0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s="5" customFormat="1" ht="12" customHeight="1">
      <c r="B22" s="23" t="s">
        <v>26</v>
      </c>
      <c r="C22" s="17">
        <v>28331</v>
      </c>
      <c r="D22" s="54">
        <v>8408</v>
      </c>
      <c r="E22" s="54">
        <v>19923</v>
      </c>
      <c r="F22" s="54">
        <v>27594</v>
      </c>
      <c r="G22" s="57">
        <v>0</v>
      </c>
      <c r="H22" s="57">
        <v>0</v>
      </c>
      <c r="J22" s="23" t="s">
        <v>31</v>
      </c>
      <c r="K22" s="17">
        <v>2927</v>
      </c>
      <c r="L22" s="54">
        <v>1008</v>
      </c>
      <c r="M22" s="54">
        <v>1919</v>
      </c>
      <c r="N22" s="54">
        <v>4748</v>
      </c>
      <c r="O22" s="57">
        <v>0</v>
      </c>
      <c r="P22" s="57">
        <v>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s="5" customFormat="1" ht="12" customHeight="1">
      <c r="B23" s="23" t="s">
        <v>28</v>
      </c>
      <c r="C23" s="17">
        <v>166238</v>
      </c>
      <c r="D23" s="54">
        <v>79340</v>
      </c>
      <c r="E23" s="54">
        <v>86898</v>
      </c>
      <c r="F23" s="54">
        <v>175577</v>
      </c>
      <c r="G23" s="57">
        <v>0</v>
      </c>
      <c r="H23" s="57">
        <v>0</v>
      </c>
      <c r="J23" s="23" t="s">
        <v>33</v>
      </c>
      <c r="K23" s="17">
        <v>310184</v>
      </c>
      <c r="L23" s="54">
        <v>202003</v>
      </c>
      <c r="M23" s="54">
        <v>108181</v>
      </c>
      <c r="N23" s="54">
        <v>312570</v>
      </c>
      <c r="O23" s="57">
        <v>0</v>
      </c>
      <c r="P23" s="57">
        <v>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s="5" customFormat="1" ht="12" customHeight="1">
      <c r="B24" s="23" t="s">
        <v>30</v>
      </c>
      <c r="C24" s="17">
        <v>4180</v>
      </c>
      <c r="D24" s="54">
        <v>1896</v>
      </c>
      <c r="E24" s="54">
        <v>2284</v>
      </c>
      <c r="F24" s="54">
        <v>4791</v>
      </c>
      <c r="G24" s="57">
        <v>0</v>
      </c>
      <c r="H24" s="57">
        <v>0</v>
      </c>
      <c r="J24" s="23" t="s">
        <v>35</v>
      </c>
      <c r="K24" s="17">
        <v>23451</v>
      </c>
      <c r="L24" s="54">
        <v>6970</v>
      </c>
      <c r="M24" s="54">
        <v>16481</v>
      </c>
      <c r="N24" s="54">
        <v>23779</v>
      </c>
      <c r="O24" s="57">
        <v>0</v>
      </c>
      <c r="P24" s="57">
        <v>0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30" s="5" customFormat="1" ht="12" customHeight="1">
      <c r="B25" s="23" t="s">
        <v>32</v>
      </c>
      <c r="C25" s="17">
        <v>13699</v>
      </c>
      <c r="D25" s="54">
        <v>6293</v>
      </c>
      <c r="E25" s="54">
        <v>7406</v>
      </c>
      <c r="F25" s="54">
        <v>13522</v>
      </c>
      <c r="G25" s="57">
        <v>0</v>
      </c>
      <c r="H25" s="57">
        <v>0</v>
      </c>
      <c r="J25" s="65" t="s">
        <v>37</v>
      </c>
      <c r="K25" s="50">
        <v>13294</v>
      </c>
      <c r="L25" s="54">
        <v>1811</v>
      </c>
      <c r="M25" s="54">
        <v>11483</v>
      </c>
      <c r="N25" s="54">
        <v>17703</v>
      </c>
      <c r="O25" s="57">
        <v>0</v>
      </c>
      <c r="P25" s="57">
        <v>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2:30" s="5" customFormat="1" ht="12" customHeight="1">
      <c r="B26" s="23" t="s">
        <v>34</v>
      </c>
      <c r="C26" s="17">
        <v>98638</v>
      </c>
      <c r="D26" s="54">
        <v>22229</v>
      </c>
      <c r="E26" s="54">
        <v>76409</v>
      </c>
      <c r="F26" s="54">
        <v>101048</v>
      </c>
      <c r="G26" s="57">
        <v>0</v>
      </c>
      <c r="H26" s="57">
        <v>0</v>
      </c>
      <c r="J26" s="65" t="s">
        <v>39</v>
      </c>
      <c r="K26" s="50">
        <v>43606</v>
      </c>
      <c r="L26" s="54">
        <v>10477</v>
      </c>
      <c r="M26" s="54">
        <v>33129</v>
      </c>
      <c r="N26" s="54">
        <v>44581</v>
      </c>
      <c r="O26" s="57">
        <v>0</v>
      </c>
      <c r="P26" s="57">
        <v>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2:30" s="5" customFormat="1" ht="12" customHeight="1">
      <c r="B27" s="23" t="s">
        <v>36</v>
      </c>
      <c r="C27" s="17">
        <v>286379</v>
      </c>
      <c r="D27" s="54">
        <v>89502</v>
      </c>
      <c r="E27" s="54">
        <v>196877</v>
      </c>
      <c r="F27" s="54">
        <v>292687</v>
      </c>
      <c r="G27" s="57">
        <v>0</v>
      </c>
      <c r="H27" s="57">
        <v>0</v>
      </c>
      <c r="J27" s="65" t="s">
        <v>41</v>
      </c>
      <c r="K27" s="50">
        <v>39010</v>
      </c>
      <c r="L27" s="54">
        <v>7822</v>
      </c>
      <c r="M27" s="54">
        <v>31188</v>
      </c>
      <c r="N27" s="54">
        <v>38957</v>
      </c>
      <c r="O27" s="57">
        <v>0</v>
      </c>
      <c r="P27" s="57">
        <v>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2:30" s="5" customFormat="1" ht="12" customHeight="1">
      <c r="B28" s="23" t="s">
        <v>38</v>
      </c>
      <c r="C28" s="17">
        <v>170496</v>
      </c>
      <c r="D28" s="54">
        <v>25308</v>
      </c>
      <c r="E28" s="54">
        <v>145188</v>
      </c>
      <c r="F28" s="54">
        <v>171552</v>
      </c>
      <c r="G28" s="57">
        <v>0</v>
      </c>
      <c r="H28" s="57">
        <v>0</v>
      </c>
      <c r="J28" s="65" t="s">
        <v>43</v>
      </c>
      <c r="K28" s="50">
        <v>152604</v>
      </c>
      <c r="L28" s="54">
        <v>19126</v>
      </c>
      <c r="M28" s="54">
        <v>133478</v>
      </c>
      <c r="N28" s="54">
        <v>151976</v>
      </c>
      <c r="O28" s="57">
        <v>0</v>
      </c>
      <c r="P28" s="57">
        <v>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2:30" s="5" customFormat="1" ht="12" customHeight="1">
      <c r="B29" s="23" t="s">
        <v>40</v>
      </c>
      <c r="C29" s="17">
        <v>204426</v>
      </c>
      <c r="D29" s="54">
        <v>46019</v>
      </c>
      <c r="E29" s="54">
        <v>158407</v>
      </c>
      <c r="F29" s="54">
        <v>205712</v>
      </c>
      <c r="G29" s="57">
        <v>0</v>
      </c>
      <c r="H29" s="57">
        <v>0</v>
      </c>
      <c r="J29" s="65" t="s">
        <v>45</v>
      </c>
      <c r="K29" s="50">
        <v>5154</v>
      </c>
      <c r="L29" s="54">
        <v>982</v>
      </c>
      <c r="M29" s="54">
        <v>4172</v>
      </c>
      <c r="N29" s="54">
        <v>5476</v>
      </c>
      <c r="O29" s="57">
        <v>0</v>
      </c>
      <c r="P29" s="57">
        <v>0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2:30" s="5" customFormat="1" ht="12" customHeight="1">
      <c r="B30" s="23" t="s">
        <v>42</v>
      </c>
      <c r="C30" s="17">
        <v>289656</v>
      </c>
      <c r="D30" s="54">
        <v>77512</v>
      </c>
      <c r="E30" s="54">
        <v>212144</v>
      </c>
      <c r="F30" s="54">
        <v>290227</v>
      </c>
      <c r="G30" s="57">
        <v>0</v>
      </c>
      <c r="H30" s="57">
        <v>0</v>
      </c>
      <c r="J30" s="65" t="s">
        <v>47</v>
      </c>
      <c r="K30" s="50">
        <v>213529</v>
      </c>
      <c r="L30" s="54">
        <v>56064</v>
      </c>
      <c r="M30" s="54">
        <v>157465</v>
      </c>
      <c r="N30" s="54">
        <v>214691</v>
      </c>
      <c r="O30" s="57">
        <v>0</v>
      </c>
      <c r="P30" s="57">
        <v>0</v>
      </c>
      <c r="Q30" s="59"/>
      <c r="R30" s="31"/>
      <c r="S30" s="31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2:30" s="5" customFormat="1" ht="12" customHeight="1">
      <c r="B31" s="23" t="s">
        <v>44</v>
      </c>
      <c r="C31" s="17">
        <v>159121</v>
      </c>
      <c r="D31" s="54">
        <v>37510</v>
      </c>
      <c r="E31" s="54">
        <v>121611</v>
      </c>
      <c r="F31" s="54">
        <v>160688</v>
      </c>
      <c r="G31" s="57">
        <v>0</v>
      </c>
      <c r="H31" s="57">
        <v>0</v>
      </c>
      <c r="J31" s="65" t="s">
        <v>49</v>
      </c>
      <c r="K31" s="50">
        <v>126957</v>
      </c>
      <c r="L31" s="54">
        <v>31831</v>
      </c>
      <c r="M31" s="54">
        <v>95126</v>
      </c>
      <c r="N31" s="54">
        <v>122129</v>
      </c>
      <c r="O31" s="57">
        <v>0</v>
      </c>
      <c r="P31" s="57">
        <v>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2:30" s="5" customFormat="1" ht="12" customHeight="1">
      <c r="B32" s="23" t="s">
        <v>46</v>
      </c>
      <c r="C32" s="17">
        <v>553982</v>
      </c>
      <c r="D32" s="54">
        <v>158778</v>
      </c>
      <c r="E32" s="54">
        <v>395204</v>
      </c>
      <c r="F32" s="54">
        <v>544479</v>
      </c>
      <c r="G32" s="57">
        <v>0</v>
      </c>
      <c r="H32" s="57">
        <v>0</v>
      </c>
      <c r="J32" s="65" t="s">
        <v>51</v>
      </c>
      <c r="K32" s="50">
        <v>189651</v>
      </c>
      <c r="L32" s="54">
        <v>61550</v>
      </c>
      <c r="M32" s="54">
        <v>128101</v>
      </c>
      <c r="N32" s="54">
        <v>183144</v>
      </c>
      <c r="O32" s="57">
        <v>0</v>
      </c>
      <c r="P32" s="57">
        <v>0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2:30" s="5" customFormat="1" ht="12" customHeight="1">
      <c r="B33" s="23" t="s">
        <v>48</v>
      </c>
      <c r="C33" s="17">
        <v>617196</v>
      </c>
      <c r="D33" s="54">
        <v>163198</v>
      </c>
      <c r="E33" s="54">
        <v>453998</v>
      </c>
      <c r="F33" s="54">
        <v>599114</v>
      </c>
      <c r="G33" s="57">
        <v>0</v>
      </c>
      <c r="H33" s="57">
        <v>0</v>
      </c>
      <c r="J33" s="65" t="s">
        <v>53</v>
      </c>
      <c r="K33" s="50">
        <v>191984</v>
      </c>
      <c r="L33" s="54">
        <v>51185</v>
      </c>
      <c r="M33" s="54">
        <v>140799</v>
      </c>
      <c r="N33" s="54">
        <v>189367</v>
      </c>
      <c r="O33" s="57">
        <v>0</v>
      </c>
      <c r="P33" s="57">
        <v>0</v>
      </c>
      <c r="Q33" s="60"/>
      <c r="R33" s="31"/>
      <c r="S33" s="31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2:30" s="5" customFormat="1" ht="12" customHeight="1">
      <c r="B34" s="23" t="s">
        <v>50</v>
      </c>
      <c r="C34" s="17">
        <v>2047372</v>
      </c>
      <c r="D34" s="54">
        <v>972968</v>
      </c>
      <c r="E34" s="54">
        <v>1074404</v>
      </c>
      <c r="F34" s="54">
        <v>2040305</v>
      </c>
      <c r="G34" s="57">
        <v>0</v>
      </c>
      <c r="H34" s="57">
        <v>0</v>
      </c>
      <c r="J34" s="65" t="s">
        <v>55</v>
      </c>
      <c r="K34" s="50">
        <v>146486</v>
      </c>
      <c r="L34" s="54">
        <v>44597</v>
      </c>
      <c r="M34" s="54">
        <v>101889</v>
      </c>
      <c r="N34" s="54">
        <v>187606</v>
      </c>
      <c r="O34" s="57">
        <v>0</v>
      </c>
      <c r="P34" s="57">
        <v>0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2:30" s="5" customFormat="1" ht="12" customHeight="1">
      <c r="B35" s="23" t="s">
        <v>52</v>
      </c>
      <c r="C35" s="17">
        <v>86364</v>
      </c>
      <c r="D35" s="54">
        <v>28385</v>
      </c>
      <c r="E35" s="54">
        <v>57979</v>
      </c>
      <c r="F35" s="54">
        <v>99403</v>
      </c>
      <c r="G35" s="57">
        <v>0</v>
      </c>
      <c r="H35" s="57">
        <v>0</v>
      </c>
      <c r="J35" s="66"/>
      <c r="O35" s="57"/>
      <c r="P35" s="57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2:30" s="5" customFormat="1" ht="12" customHeight="1">
      <c r="B36" s="23" t="s">
        <v>54</v>
      </c>
      <c r="C36" s="17">
        <v>163284</v>
      </c>
      <c r="D36" s="54">
        <v>65326</v>
      </c>
      <c r="E36" s="54">
        <v>97958</v>
      </c>
      <c r="F36" s="54">
        <v>199170</v>
      </c>
      <c r="G36" s="54"/>
      <c r="H36" s="54"/>
      <c r="J36" s="67"/>
      <c r="L36" s="32"/>
      <c r="O36" s="57"/>
      <c r="P36" s="57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2:30" s="5" customFormat="1" ht="12" customHeight="1">
      <c r="B37" s="23" t="s">
        <v>56</v>
      </c>
      <c r="C37" s="17">
        <v>6422697</v>
      </c>
      <c r="D37" s="54">
        <v>3109588</v>
      </c>
      <c r="E37" s="54">
        <v>3313109</v>
      </c>
      <c r="F37" s="54">
        <v>6463482</v>
      </c>
      <c r="G37" s="57">
        <v>0</v>
      </c>
      <c r="H37" s="57">
        <v>0</v>
      </c>
      <c r="I37" s="34" t="s">
        <v>59</v>
      </c>
      <c r="J37" s="68"/>
      <c r="K37" s="20">
        <f aca="true" t="shared" si="1" ref="K37:P37">SUM(K38:K51)</f>
        <v>2250738</v>
      </c>
      <c r="L37" s="20">
        <f t="shared" si="1"/>
        <v>643124</v>
      </c>
      <c r="M37" s="20">
        <f t="shared" si="1"/>
        <v>1607614</v>
      </c>
      <c r="N37" s="20">
        <f t="shared" si="1"/>
        <v>2190506</v>
      </c>
      <c r="O37" s="20">
        <f t="shared" si="1"/>
        <v>0</v>
      </c>
      <c r="P37" s="20">
        <f t="shared" si="1"/>
        <v>0</v>
      </c>
      <c r="Q37" s="30"/>
      <c r="R37" s="30"/>
      <c r="S37" s="30"/>
      <c r="T37" s="30"/>
      <c r="U37" s="30"/>
      <c r="V37" s="30"/>
      <c r="W37" s="30"/>
      <c r="X37" s="58"/>
      <c r="Y37" s="58"/>
      <c r="Z37" s="58"/>
      <c r="AA37" s="58"/>
      <c r="AB37" s="30"/>
      <c r="AC37" s="58"/>
      <c r="AD37" s="30"/>
    </row>
    <row r="38" spans="2:30" s="5" customFormat="1" ht="12" customHeight="1">
      <c r="B38" s="23" t="s">
        <v>57</v>
      </c>
      <c r="C38" s="17">
        <v>266239</v>
      </c>
      <c r="D38" s="54">
        <v>77691</v>
      </c>
      <c r="E38" s="54">
        <v>188548</v>
      </c>
      <c r="F38" s="54">
        <v>265208</v>
      </c>
      <c r="G38" s="57">
        <v>0</v>
      </c>
      <c r="H38" s="57">
        <v>0</v>
      </c>
      <c r="J38" s="65" t="s">
        <v>61</v>
      </c>
      <c r="K38" s="50">
        <v>12784</v>
      </c>
      <c r="L38" s="54">
        <v>2887</v>
      </c>
      <c r="M38" s="54">
        <v>9897</v>
      </c>
      <c r="N38" s="54">
        <v>12710</v>
      </c>
      <c r="O38" s="5">
        <v>0</v>
      </c>
      <c r="P38" s="5">
        <v>0</v>
      </c>
      <c r="Q38" s="33"/>
      <c r="R38" s="30"/>
      <c r="S38" s="30"/>
      <c r="T38" s="30"/>
      <c r="U38" s="30"/>
      <c r="V38" s="30"/>
      <c r="W38" s="30"/>
      <c r="X38" s="58"/>
      <c r="Y38" s="58"/>
      <c r="Z38" s="58"/>
      <c r="AA38" s="58"/>
      <c r="AB38" s="30"/>
      <c r="AC38" s="58"/>
      <c r="AD38" s="30"/>
    </row>
    <row r="39" spans="2:30" s="5" customFormat="1" ht="12" customHeight="1">
      <c r="B39" s="23" t="s">
        <v>58</v>
      </c>
      <c r="C39" s="17">
        <v>594067</v>
      </c>
      <c r="D39" s="54">
        <v>186181</v>
      </c>
      <c r="E39" s="54">
        <v>407886</v>
      </c>
      <c r="F39" s="54">
        <v>590868</v>
      </c>
      <c r="G39" s="57">
        <v>0</v>
      </c>
      <c r="H39" s="57">
        <v>0</v>
      </c>
      <c r="J39" s="65" t="s">
        <v>63</v>
      </c>
      <c r="K39" s="50">
        <v>6277</v>
      </c>
      <c r="L39" s="54">
        <v>266</v>
      </c>
      <c r="M39" s="54">
        <v>6011</v>
      </c>
      <c r="N39" s="54">
        <v>6558</v>
      </c>
      <c r="O39" s="20">
        <v>0</v>
      </c>
      <c r="P39" s="20">
        <v>0</v>
      </c>
      <c r="Q39" s="30"/>
      <c r="R39" s="30"/>
      <c r="S39" s="30"/>
      <c r="T39" s="30"/>
      <c r="U39" s="30"/>
      <c r="V39" s="30"/>
      <c r="W39" s="30"/>
      <c r="X39" s="58"/>
      <c r="Y39" s="58"/>
      <c r="Z39" s="58"/>
      <c r="AA39" s="58"/>
      <c r="AB39" s="30"/>
      <c r="AC39" s="58"/>
      <c r="AD39" s="30"/>
    </row>
    <row r="40" spans="2:30" s="5" customFormat="1" ht="12" customHeight="1">
      <c r="B40" s="23" t="s">
        <v>60</v>
      </c>
      <c r="C40" s="17">
        <v>682624</v>
      </c>
      <c r="D40" s="54">
        <v>220896</v>
      </c>
      <c r="E40" s="54">
        <v>461728</v>
      </c>
      <c r="F40" s="54">
        <v>675538</v>
      </c>
      <c r="G40" s="54">
        <v>0</v>
      </c>
      <c r="H40" s="54">
        <v>0</v>
      </c>
      <c r="J40" s="65" t="s">
        <v>65</v>
      </c>
      <c r="K40" s="50">
        <v>145950</v>
      </c>
      <c r="L40" s="54">
        <v>43138</v>
      </c>
      <c r="M40" s="54">
        <v>102812</v>
      </c>
      <c r="N40" s="54">
        <v>142372</v>
      </c>
      <c r="O40" s="57">
        <v>0</v>
      </c>
      <c r="P40" s="57">
        <v>0</v>
      </c>
      <c r="Q40" s="30"/>
      <c r="R40" s="30"/>
      <c r="S40" s="30"/>
      <c r="T40" s="30"/>
      <c r="U40" s="30"/>
      <c r="V40" s="30"/>
      <c r="W40" s="30"/>
      <c r="X40" s="58"/>
      <c r="Y40" s="58"/>
      <c r="Z40" s="58"/>
      <c r="AA40" s="58"/>
      <c r="AB40" s="30"/>
      <c r="AC40" s="58"/>
      <c r="AD40" s="30"/>
    </row>
    <row r="41" spans="2:30" s="5" customFormat="1" ht="12" customHeight="1">
      <c r="B41" s="23" t="s">
        <v>62</v>
      </c>
      <c r="C41" s="17">
        <v>683597</v>
      </c>
      <c r="D41" s="54">
        <v>218337</v>
      </c>
      <c r="E41" s="54">
        <v>465260</v>
      </c>
      <c r="F41" s="54">
        <v>664009</v>
      </c>
      <c r="G41" s="57">
        <v>0</v>
      </c>
      <c r="H41" s="57">
        <v>0</v>
      </c>
      <c r="J41" s="65" t="s">
        <v>67</v>
      </c>
      <c r="K41" s="50">
        <v>30299</v>
      </c>
      <c r="L41" s="54">
        <v>8187</v>
      </c>
      <c r="M41" s="54">
        <v>22112</v>
      </c>
      <c r="N41" s="54">
        <v>29941</v>
      </c>
      <c r="O41" s="57">
        <v>0</v>
      </c>
      <c r="P41" s="57">
        <v>0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2:30" s="5" customFormat="1" ht="12" customHeight="1">
      <c r="B42" s="23" t="s">
        <v>64</v>
      </c>
      <c r="C42" s="17">
        <v>392374</v>
      </c>
      <c r="D42" s="54">
        <v>101377</v>
      </c>
      <c r="E42" s="54">
        <v>290997</v>
      </c>
      <c r="F42" s="54">
        <v>388597</v>
      </c>
      <c r="G42" s="57">
        <v>0</v>
      </c>
      <c r="H42" s="57">
        <v>0</v>
      </c>
      <c r="J42" s="65" t="s">
        <v>69</v>
      </c>
      <c r="K42" s="50">
        <v>71286</v>
      </c>
      <c r="L42" s="54">
        <v>22119</v>
      </c>
      <c r="M42" s="54">
        <v>49167</v>
      </c>
      <c r="N42" s="54">
        <v>72531</v>
      </c>
      <c r="O42" s="57">
        <v>0</v>
      </c>
      <c r="P42" s="57">
        <v>0</v>
      </c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2:30" s="5" customFormat="1" ht="12" customHeight="1">
      <c r="B43" s="23" t="s">
        <v>66</v>
      </c>
      <c r="C43" s="17">
        <v>128069</v>
      </c>
      <c r="D43" s="54">
        <v>35557</v>
      </c>
      <c r="E43" s="54">
        <v>92512</v>
      </c>
      <c r="F43" s="54">
        <v>128141</v>
      </c>
      <c r="G43" s="57">
        <v>0</v>
      </c>
      <c r="H43" s="57">
        <v>0</v>
      </c>
      <c r="J43" s="65" t="s">
        <v>71</v>
      </c>
      <c r="K43" s="50">
        <v>28980</v>
      </c>
      <c r="L43" s="54">
        <v>5000</v>
      </c>
      <c r="M43" s="54">
        <v>23980</v>
      </c>
      <c r="N43" s="54">
        <v>30303</v>
      </c>
      <c r="O43" s="57">
        <v>0</v>
      </c>
      <c r="P43" s="57">
        <v>0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2:30" s="5" customFormat="1" ht="12" customHeight="1">
      <c r="B44" s="23" t="s">
        <v>68</v>
      </c>
      <c r="C44" s="17">
        <v>24271</v>
      </c>
      <c r="D44" s="54">
        <v>8101</v>
      </c>
      <c r="E44" s="54">
        <v>16170</v>
      </c>
      <c r="F44" s="54">
        <v>24134</v>
      </c>
      <c r="G44" s="57">
        <v>0</v>
      </c>
      <c r="H44" s="57">
        <v>0</v>
      </c>
      <c r="J44" s="65" t="s">
        <v>73</v>
      </c>
      <c r="K44" s="50">
        <v>318958</v>
      </c>
      <c r="L44" s="54">
        <v>69799</v>
      </c>
      <c r="M44" s="54">
        <v>249159</v>
      </c>
      <c r="N44" s="54">
        <v>309980</v>
      </c>
      <c r="O44" s="57">
        <v>0</v>
      </c>
      <c r="P44" s="57">
        <v>0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2:30" s="5" customFormat="1" ht="12" customHeight="1">
      <c r="B45" s="23" t="s">
        <v>70</v>
      </c>
      <c r="C45" s="17">
        <v>19893</v>
      </c>
      <c r="D45" s="54">
        <v>7787</v>
      </c>
      <c r="E45" s="54">
        <v>12106</v>
      </c>
      <c r="F45" s="54">
        <v>20035</v>
      </c>
      <c r="G45" s="57">
        <v>0</v>
      </c>
      <c r="H45" s="57">
        <v>0</v>
      </c>
      <c r="J45" s="65" t="s">
        <v>75</v>
      </c>
      <c r="K45" s="50">
        <v>67578</v>
      </c>
      <c r="L45" s="54">
        <v>11083</v>
      </c>
      <c r="M45" s="54">
        <v>56495</v>
      </c>
      <c r="N45" s="54">
        <v>66539</v>
      </c>
      <c r="O45" s="57">
        <v>0</v>
      </c>
      <c r="P45" s="57">
        <v>0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2:30" s="5" customFormat="1" ht="12" customHeight="1">
      <c r="B46" s="23" t="s">
        <v>72</v>
      </c>
      <c r="C46" s="17">
        <v>128395</v>
      </c>
      <c r="D46" s="54">
        <v>24748</v>
      </c>
      <c r="E46" s="54">
        <v>103647</v>
      </c>
      <c r="F46" s="54">
        <v>126836</v>
      </c>
      <c r="G46" s="57">
        <v>0</v>
      </c>
      <c r="H46" s="57">
        <v>0</v>
      </c>
      <c r="J46" s="65" t="s">
        <v>77</v>
      </c>
      <c r="K46" s="50">
        <v>127240</v>
      </c>
      <c r="L46" s="54">
        <v>23984</v>
      </c>
      <c r="M46" s="54">
        <v>103256</v>
      </c>
      <c r="N46" s="54">
        <v>127954</v>
      </c>
      <c r="O46" s="57">
        <v>0</v>
      </c>
      <c r="P46" s="57">
        <v>0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2:30" s="5" customFormat="1" ht="12" customHeight="1">
      <c r="B47" s="23" t="s">
        <v>74</v>
      </c>
      <c r="C47" s="17">
        <v>119044</v>
      </c>
      <c r="D47" s="54">
        <v>30859</v>
      </c>
      <c r="E47" s="54">
        <v>88185</v>
      </c>
      <c r="F47" s="54">
        <v>117626</v>
      </c>
      <c r="G47" s="57">
        <v>0</v>
      </c>
      <c r="H47" s="57">
        <v>0</v>
      </c>
      <c r="J47" s="65" t="s">
        <v>79</v>
      </c>
      <c r="K47" s="50">
        <v>17098</v>
      </c>
      <c r="L47" s="54">
        <v>1749</v>
      </c>
      <c r="M47" s="54">
        <v>15349</v>
      </c>
      <c r="N47" s="54">
        <v>18111</v>
      </c>
      <c r="O47" s="57">
        <v>0</v>
      </c>
      <c r="P47" s="57">
        <v>0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2:30" s="5" customFormat="1" ht="12" customHeight="1">
      <c r="B48" s="23" t="s">
        <v>76</v>
      </c>
      <c r="C48" s="17">
        <v>278661</v>
      </c>
      <c r="D48" s="54">
        <v>83809</v>
      </c>
      <c r="E48" s="54">
        <v>194852</v>
      </c>
      <c r="F48" s="54">
        <v>279153</v>
      </c>
      <c r="G48" s="57">
        <v>0</v>
      </c>
      <c r="H48" s="57">
        <v>0</v>
      </c>
      <c r="J48" s="65" t="s">
        <v>81</v>
      </c>
      <c r="K48" s="50">
        <v>388921</v>
      </c>
      <c r="L48" s="54">
        <v>80662</v>
      </c>
      <c r="M48" s="54">
        <v>308259</v>
      </c>
      <c r="N48" s="54">
        <v>382432</v>
      </c>
      <c r="O48" s="57">
        <v>0</v>
      </c>
      <c r="P48" s="57">
        <v>0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2:30" s="5" customFormat="1" ht="12" customHeight="1">
      <c r="B49" s="23" t="s">
        <v>78</v>
      </c>
      <c r="C49" s="17">
        <v>309211</v>
      </c>
      <c r="D49" s="54">
        <v>80306</v>
      </c>
      <c r="E49" s="54">
        <v>228905</v>
      </c>
      <c r="F49" s="54">
        <v>313524</v>
      </c>
      <c r="G49" s="57">
        <v>0</v>
      </c>
      <c r="H49" s="57">
        <v>0</v>
      </c>
      <c r="J49" s="65" t="s">
        <v>96</v>
      </c>
      <c r="K49" s="50">
        <v>499037</v>
      </c>
      <c r="L49" s="54">
        <v>190157</v>
      </c>
      <c r="M49" s="54">
        <v>308880</v>
      </c>
      <c r="N49" s="54">
        <v>469342</v>
      </c>
      <c r="O49" s="57">
        <v>0</v>
      </c>
      <c r="P49" s="57">
        <v>0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2:30" s="5" customFormat="1" ht="12" customHeight="1">
      <c r="B50" s="23" t="s">
        <v>80</v>
      </c>
      <c r="C50" s="17">
        <v>15518</v>
      </c>
      <c r="D50" s="54">
        <v>8443</v>
      </c>
      <c r="E50" s="54">
        <v>7075</v>
      </c>
      <c r="F50" s="54">
        <v>12718</v>
      </c>
      <c r="G50" s="57">
        <v>0</v>
      </c>
      <c r="H50" s="57">
        <v>0</v>
      </c>
      <c r="J50" s="65" t="s">
        <v>84</v>
      </c>
      <c r="K50" s="50">
        <v>420056</v>
      </c>
      <c r="L50" s="54">
        <v>143129</v>
      </c>
      <c r="M50" s="54">
        <v>276927</v>
      </c>
      <c r="N50" s="54">
        <v>409103</v>
      </c>
      <c r="O50" s="57">
        <v>0</v>
      </c>
      <c r="P50" s="57">
        <v>0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2:30" s="5" customFormat="1" ht="12" customHeight="1">
      <c r="B51" s="23" t="s">
        <v>82</v>
      </c>
      <c r="C51" s="17">
        <v>28800</v>
      </c>
      <c r="D51" s="54">
        <v>7970</v>
      </c>
      <c r="E51" s="54">
        <v>20830</v>
      </c>
      <c r="F51" s="54">
        <v>28825</v>
      </c>
      <c r="G51" s="57">
        <v>0</v>
      </c>
      <c r="H51" s="57">
        <v>0</v>
      </c>
      <c r="J51" s="65" t="s">
        <v>86</v>
      </c>
      <c r="K51" s="50">
        <v>116274</v>
      </c>
      <c r="L51" s="54">
        <v>40964</v>
      </c>
      <c r="M51" s="54">
        <v>75310</v>
      </c>
      <c r="N51" s="54">
        <v>112630</v>
      </c>
      <c r="O51" s="57">
        <v>0</v>
      </c>
      <c r="P51" s="57">
        <v>0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2:30" s="5" customFormat="1" ht="12" customHeight="1">
      <c r="B52" s="23" t="s">
        <v>83</v>
      </c>
      <c r="C52" s="17">
        <v>7972</v>
      </c>
      <c r="D52" s="54">
        <v>1735</v>
      </c>
      <c r="E52" s="54">
        <v>6237</v>
      </c>
      <c r="F52" s="54">
        <v>8941</v>
      </c>
      <c r="G52" s="57">
        <v>0</v>
      </c>
      <c r="H52" s="57">
        <v>0</v>
      </c>
      <c r="J52" s="66"/>
      <c r="O52" s="57"/>
      <c r="P52" s="57"/>
      <c r="Q52" s="30"/>
      <c r="R52" s="30"/>
      <c r="S52" s="30"/>
      <c r="T52" s="30"/>
      <c r="U52" s="30"/>
      <c r="V52" s="30"/>
      <c r="W52" s="30"/>
      <c r="X52" s="23"/>
      <c r="Y52" s="30"/>
      <c r="Z52" s="30"/>
      <c r="AA52" s="30"/>
      <c r="AB52" s="30"/>
      <c r="AC52" s="30"/>
      <c r="AD52" s="30"/>
    </row>
    <row r="53" spans="2:30" s="5" customFormat="1" ht="12" customHeight="1">
      <c r="B53" s="23" t="s">
        <v>85</v>
      </c>
      <c r="C53" s="17">
        <v>17933</v>
      </c>
      <c r="D53" s="54">
        <v>5316</v>
      </c>
      <c r="E53" s="54">
        <v>12617</v>
      </c>
      <c r="F53" s="54">
        <v>17290</v>
      </c>
      <c r="G53" s="57">
        <v>0</v>
      </c>
      <c r="H53" s="57">
        <v>0</v>
      </c>
      <c r="J53" s="67"/>
      <c r="O53" s="57"/>
      <c r="P53" s="57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2:30" s="5" customFormat="1" ht="12" customHeight="1">
      <c r="B54" s="23" t="s">
        <v>87</v>
      </c>
      <c r="C54" s="17">
        <v>305480</v>
      </c>
      <c r="D54" s="54">
        <v>119736</v>
      </c>
      <c r="E54" s="54">
        <v>185744</v>
      </c>
      <c r="F54" s="54">
        <v>310763</v>
      </c>
      <c r="G54" s="57">
        <v>0</v>
      </c>
      <c r="H54" s="57">
        <v>0</v>
      </c>
      <c r="I54" s="34" t="s">
        <v>90</v>
      </c>
      <c r="J54" s="68"/>
      <c r="K54" s="20">
        <f aca="true" t="shared" si="2" ref="K54:P54">SUM(K55:K56)</f>
        <v>14694</v>
      </c>
      <c r="L54" s="20">
        <f t="shared" si="2"/>
        <v>7411</v>
      </c>
      <c r="M54" s="48">
        <f t="shared" si="2"/>
        <v>7283</v>
      </c>
      <c r="N54" s="20">
        <f t="shared" si="2"/>
        <v>14545</v>
      </c>
      <c r="O54" s="20">
        <f t="shared" si="2"/>
        <v>0</v>
      </c>
      <c r="P54" s="20">
        <f t="shared" si="2"/>
        <v>0</v>
      </c>
      <c r="Q54" s="30"/>
      <c r="R54" s="30"/>
      <c r="S54" s="30"/>
      <c r="T54" s="30"/>
      <c r="U54" s="30"/>
      <c r="V54" s="30"/>
      <c r="W54" s="30"/>
      <c r="AB54" s="30"/>
      <c r="AD54" s="30"/>
    </row>
    <row r="55" spans="2:30" s="5" customFormat="1" ht="12" customHeight="1">
      <c r="B55" s="23" t="s">
        <v>88</v>
      </c>
      <c r="C55" s="17">
        <v>2746</v>
      </c>
      <c r="D55" s="54">
        <v>225</v>
      </c>
      <c r="E55" s="54">
        <v>2521</v>
      </c>
      <c r="F55" s="54">
        <v>2959</v>
      </c>
      <c r="G55" s="57">
        <v>0</v>
      </c>
      <c r="H55" s="57">
        <v>0</v>
      </c>
      <c r="J55" s="65" t="s">
        <v>92</v>
      </c>
      <c r="K55" s="50">
        <v>9871</v>
      </c>
      <c r="L55" s="54">
        <v>4812</v>
      </c>
      <c r="M55" s="76">
        <v>5059</v>
      </c>
      <c r="N55" s="54">
        <v>10169</v>
      </c>
      <c r="O55" s="5">
        <v>0</v>
      </c>
      <c r="P55" s="5">
        <v>0</v>
      </c>
      <c r="Q55" s="30"/>
      <c r="R55" s="30"/>
      <c r="S55" s="30"/>
      <c r="T55" s="30"/>
      <c r="U55" s="30"/>
      <c r="V55" s="30"/>
      <c r="W55" s="30"/>
      <c r="AB55" s="30"/>
      <c r="AD55" s="30"/>
    </row>
    <row r="56" spans="2:30" s="5" customFormat="1" ht="12" customHeight="1">
      <c r="B56" s="23" t="s">
        <v>89</v>
      </c>
      <c r="C56" s="17">
        <v>864</v>
      </c>
      <c r="D56" s="54">
        <v>226</v>
      </c>
      <c r="E56" s="54">
        <v>638</v>
      </c>
      <c r="F56" s="54">
        <v>851</v>
      </c>
      <c r="G56" s="57">
        <v>0</v>
      </c>
      <c r="H56" s="57">
        <v>0</v>
      </c>
      <c r="J56" s="65" t="s">
        <v>94</v>
      </c>
      <c r="K56" s="50">
        <v>4823</v>
      </c>
      <c r="L56" s="54">
        <v>2599</v>
      </c>
      <c r="M56" s="54">
        <v>2224</v>
      </c>
      <c r="N56" s="54">
        <v>4376</v>
      </c>
      <c r="O56" s="20">
        <v>0</v>
      </c>
      <c r="P56" s="20">
        <v>0</v>
      </c>
      <c r="Q56" s="30"/>
      <c r="R56" s="30"/>
      <c r="S56" s="30"/>
      <c r="T56" s="30"/>
      <c r="U56" s="30"/>
      <c r="V56" s="30"/>
      <c r="W56" s="30"/>
      <c r="AB56" s="30"/>
      <c r="AD56" s="30"/>
    </row>
    <row r="57" spans="2:30" s="5" customFormat="1" ht="12" customHeight="1">
      <c r="B57" s="23" t="s">
        <v>91</v>
      </c>
      <c r="C57" s="17">
        <v>6069</v>
      </c>
      <c r="D57" s="54">
        <v>372</v>
      </c>
      <c r="E57" s="54">
        <v>5697</v>
      </c>
      <c r="F57" s="54">
        <v>6085</v>
      </c>
      <c r="G57" s="57">
        <v>0</v>
      </c>
      <c r="H57" s="57">
        <v>0</v>
      </c>
      <c r="J57" s="66"/>
      <c r="O57" s="57"/>
      <c r="P57" s="57"/>
      <c r="Q57" s="30"/>
      <c r="R57" s="30"/>
      <c r="S57" s="30"/>
      <c r="T57" s="30"/>
      <c r="U57" s="30"/>
      <c r="V57" s="30"/>
      <c r="W57" s="30"/>
      <c r="X57" s="23"/>
      <c r="Y57" s="30"/>
      <c r="Z57" s="30"/>
      <c r="AA57" s="30"/>
      <c r="AB57" s="30"/>
      <c r="AC57" s="30"/>
      <c r="AD57" s="30"/>
    </row>
    <row r="58" spans="2:30" s="5" customFormat="1" ht="12" customHeight="1">
      <c r="B58" s="23" t="s">
        <v>93</v>
      </c>
      <c r="C58" s="17">
        <v>5415</v>
      </c>
      <c r="D58" s="54">
        <v>548</v>
      </c>
      <c r="E58" s="54">
        <v>4867</v>
      </c>
      <c r="F58" s="54">
        <v>5499</v>
      </c>
      <c r="G58" s="57">
        <v>0</v>
      </c>
      <c r="H58" s="57">
        <v>0</v>
      </c>
      <c r="J58" s="65"/>
      <c r="K58" s="50"/>
      <c r="L58" s="54"/>
      <c r="M58" s="54"/>
      <c r="N58" s="54"/>
      <c r="O58" s="57"/>
      <c r="P58" s="57"/>
      <c r="Q58" s="30"/>
      <c r="R58" s="30"/>
      <c r="S58" s="30"/>
      <c r="T58" s="30"/>
      <c r="U58" s="30"/>
      <c r="V58" s="30"/>
      <c r="W58" s="30"/>
      <c r="X58" s="23"/>
      <c r="Y58" s="30"/>
      <c r="Z58" s="30"/>
      <c r="AA58" s="30"/>
      <c r="AB58" s="30"/>
      <c r="AC58" s="30"/>
      <c r="AD58" s="30"/>
    </row>
    <row r="59" spans="1:23" s="5" customFormat="1" ht="12" customHeight="1">
      <c r="A59" s="35"/>
      <c r="B59" s="36" t="s">
        <v>95</v>
      </c>
      <c r="C59" s="39">
        <v>259</v>
      </c>
      <c r="D59" s="61">
        <v>77</v>
      </c>
      <c r="E59" s="61">
        <v>182</v>
      </c>
      <c r="F59" s="61">
        <v>379</v>
      </c>
      <c r="G59" s="62">
        <v>0</v>
      </c>
      <c r="H59" s="62">
        <v>0</v>
      </c>
      <c r="I59" s="37"/>
      <c r="J59" s="69"/>
      <c r="K59" s="37"/>
      <c r="L59" s="37"/>
      <c r="M59" s="37"/>
      <c r="N59" s="37"/>
      <c r="O59" s="37"/>
      <c r="P59" s="37"/>
      <c r="Q59" s="30"/>
      <c r="R59" s="30"/>
      <c r="S59" s="30"/>
      <c r="T59" s="30"/>
      <c r="U59" s="30"/>
      <c r="V59" s="30"/>
      <c r="W59" s="30"/>
    </row>
    <row r="60" spans="1:9" ht="12" customHeight="1">
      <c r="A60" s="38" t="s">
        <v>103</v>
      </c>
      <c r="I60" s="18"/>
    </row>
    <row r="61" ht="12" customHeight="1">
      <c r="J61" s="18"/>
    </row>
    <row r="62" ht="12" customHeight="1">
      <c r="J62" s="18"/>
    </row>
    <row r="63" ht="12" customHeight="1">
      <c r="J63" s="18"/>
    </row>
  </sheetData>
  <sheetProtection/>
  <mergeCells count="4">
    <mergeCell ref="A1:P1"/>
    <mergeCell ref="F3:F4"/>
    <mergeCell ref="N3:N4"/>
    <mergeCell ref="A13:B13"/>
  </mergeCells>
  <printOptions horizontalCentered="1"/>
  <pageMargins left="0.3937007874015748" right="0.3937007874015748" top="0.3937007874015748" bottom="0.3937007874015748" header="0.9055118110236221" footer="0.1968503937007874"/>
  <pageSetup fitToWidth="2" horizontalDpi="600" verticalDpi="600" orientation="portrait" paperSize="9" scale="11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2016-06-23T07:42:54Z</cp:lastPrinted>
  <dcterms:created xsi:type="dcterms:W3CDTF">2008-03-16T02:29:01Z</dcterms:created>
  <dcterms:modified xsi:type="dcterms:W3CDTF">2016-08-03T05:10:55Z</dcterms:modified>
  <cp:category/>
  <cp:version/>
  <cp:contentType/>
  <cp:contentStatus/>
</cp:coreProperties>
</file>