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20" windowWidth="13935" windowHeight="5265" activeTab="0"/>
  </bookViews>
  <sheets>
    <sheet name="128" sheetId="1" r:id="rId1"/>
  </sheets>
  <definedNames/>
  <calcPr fullCalcOnLoad="1"/>
</workbook>
</file>

<file path=xl/sharedStrings.xml><?xml version="1.0" encoding="utf-8"?>
<sst xmlns="http://schemas.openxmlformats.org/spreadsheetml/2006/main" count="119" uniqueCount="109">
  <si>
    <t>　128．鉄道各駅別運輸 状況(JR九州・JR貨物)</t>
  </si>
  <si>
    <t>(単位  人､ t )</t>
  </si>
  <si>
    <t>年度･路線</t>
  </si>
  <si>
    <t>乗   車   人   員</t>
  </si>
  <si>
    <t>降車人員</t>
  </si>
  <si>
    <t xml:space="preserve"> 貨      物</t>
  </si>
  <si>
    <t>および駅</t>
  </si>
  <si>
    <t>総  数</t>
  </si>
  <si>
    <t>普  通</t>
  </si>
  <si>
    <t>定  期</t>
  </si>
  <si>
    <t>発  送</t>
  </si>
  <si>
    <t>到  着</t>
  </si>
  <si>
    <t>平成18年度</t>
  </si>
  <si>
    <t>19</t>
  </si>
  <si>
    <t>20</t>
  </si>
  <si>
    <t>21</t>
  </si>
  <si>
    <t>久  大  本  線</t>
  </si>
  <si>
    <t>22</t>
  </si>
  <si>
    <t>夜明</t>
  </si>
  <si>
    <t>23</t>
  </si>
  <si>
    <t>光岡</t>
  </si>
  <si>
    <t>日田</t>
  </si>
  <si>
    <t>24</t>
  </si>
  <si>
    <t>豊後三芳</t>
  </si>
  <si>
    <t>豊後中川</t>
  </si>
  <si>
    <t xml:space="preserve"> 日  豊  本  線</t>
  </si>
  <si>
    <t>天ケ瀬</t>
  </si>
  <si>
    <t>中津</t>
  </si>
  <si>
    <t>杉河内</t>
  </si>
  <si>
    <t>東中津</t>
  </si>
  <si>
    <t>北山田</t>
  </si>
  <si>
    <t>今津</t>
  </si>
  <si>
    <t>豊後森</t>
  </si>
  <si>
    <t>天津</t>
  </si>
  <si>
    <t>恵良</t>
  </si>
  <si>
    <t>豊前善光寺</t>
  </si>
  <si>
    <t>引治</t>
  </si>
  <si>
    <t>柳ケ浦</t>
  </si>
  <si>
    <t>豊後中村</t>
  </si>
  <si>
    <t>豊前長洲</t>
  </si>
  <si>
    <t>野矢</t>
  </si>
  <si>
    <t>宇佐</t>
  </si>
  <si>
    <t>由布院</t>
  </si>
  <si>
    <t>西屋敷</t>
  </si>
  <si>
    <t>南由布</t>
  </si>
  <si>
    <t>立石</t>
  </si>
  <si>
    <t>湯平</t>
  </si>
  <si>
    <t>中山香</t>
  </si>
  <si>
    <t>庄内</t>
  </si>
  <si>
    <t>杵築</t>
  </si>
  <si>
    <t>天神山</t>
  </si>
  <si>
    <t>大神</t>
  </si>
  <si>
    <t>小野屋</t>
  </si>
  <si>
    <t>日出</t>
  </si>
  <si>
    <t>鬼瀬</t>
  </si>
  <si>
    <t>暘谷</t>
  </si>
  <si>
    <t>向之原</t>
  </si>
  <si>
    <t>豊後豊岡</t>
  </si>
  <si>
    <t>豊後国分</t>
  </si>
  <si>
    <t>亀川</t>
  </si>
  <si>
    <t>賀来</t>
  </si>
  <si>
    <t>別府大学</t>
  </si>
  <si>
    <t>南大分</t>
  </si>
  <si>
    <t>別府</t>
  </si>
  <si>
    <t>古国府</t>
  </si>
  <si>
    <t>東別府</t>
  </si>
  <si>
    <t>西大分</t>
  </si>
  <si>
    <t>大分</t>
  </si>
  <si>
    <t>豊  肥  本  線</t>
  </si>
  <si>
    <t>牧</t>
  </si>
  <si>
    <t>豊後荻</t>
  </si>
  <si>
    <t>高城</t>
  </si>
  <si>
    <t>玉来</t>
  </si>
  <si>
    <t>鶴崎</t>
  </si>
  <si>
    <t>豊後竹田</t>
  </si>
  <si>
    <t>大在</t>
  </si>
  <si>
    <t>朝地</t>
  </si>
  <si>
    <t>坂ノ市</t>
  </si>
  <si>
    <t>緒方</t>
  </si>
  <si>
    <t>幸崎</t>
  </si>
  <si>
    <t>豊後清川</t>
  </si>
  <si>
    <t>佐志生</t>
  </si>
  <si>
    <t>三重町</t>
  </si>
  <si>
    <t>下ノ江</t>
  </si>
  <si>
    <t>菅尾</t>
  </si>
  <si>
    <t>熊崎</t>
  </si>
  <si>
    <t>犬飼</t>
  </si>
  <si>
    <t>上臼杵</t>
  </si>
  <si>
    <t>竹中</t>
  </si>
  <si>
    <t>臼杵</t>
  </si>
  <si>
    <t>中判田</t>
  </si>
  <si>
    <t>津久見</t>
  </si>
  <si>
    <t>大分大学前</t>
  </si>
  <si>
    <t>日代</t>
  </si>
  <si>
    <t>敷戸</t>
  </si>
  <si>
    <t>浅海井</t>
  </si>
  <si>
    <t>滝尾</t>
  </si>
  <si>
    <t>狩生</t>
  </si>
  <si>
    <t>海崎</t>
  </si>
  <si>
    <t>佐伯</t>
  </si>
  <si>
    <t>日 田 彦 山 線</t>
  </si>
  <si>
    <t>上岡</t>
  </si>
  <si>
    <t>大鶴</t>
  </si>
  <si>
    <t>直見</t>
  </si>
  <si>
    <t>今山</t>
  </si>
  <si>
    <t>直川</t>
  </si>
  <si>
    <t>重岡</t>
  </si>
  <si>
    <t>宗太郎</t>
  </si>
  <si>
    <t>資料：九州旅客鉄道株式会社､日本貨物鉄道株式会社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</si>
</sst>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1" fontId="18" fillId="0" borderId="0" xfId="0" applyNumberFormat="1" applyFont="1" applyAlignment="1">
      <alignment horizontal="center"/>
    </xf>
    <xf numFmtId="41" fontId="20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/>
    </xf>
    <xf numFmtId="41" fontId="20" fillId="0" borderId="10" xfId="0" applyNumberFormat="1" applyFont="1" applyBorder="1" applyAlignment="1">
      <alignment/>
    </xf>
    <xf numFmtId="41" fontId="20" fillId="0" borderId="0" xfId="0" applyNumberFormat="1" applyFont="1" applyBorder="1" applyAlignment="1">
      <alignment/>
    </xf>
    <xf numFmtId="41" fontId="21" fillId="0" borderId="0" xfId="0" applyNumberFormat="1" applyFont="1" applyAlignment="1">
      <alignment horizontal="centerContinuous" vertical="center"/>
    </xf>
    <xf numFmtId="41" fontId="21" fillId="0" borderId="0" xfId="0" applyNumberFormat="1" applyFont="1" applyAlignment="1" applyProtection="1">
      <alignment horizontal="centerContinuous" vertical="center"/>
      <protection/>
    </xf>
    <xf numFmtId="41" fontId="21" fillId="33" borderId="11" xfId="0" applyNumberFormat="1" applyFont="1" applyFill="1" applyBorder="1" applyAlignment="1" applyProtection="1">
      <alignment horizontal="centerContinuous" vertical="center"/>
      <protection/>
    </xf>
    <xf numFmtId="41" fontId="21" fillId="33" borderId="12" xfId="0" applyNumberFormat="1" applyFont="1" applyFill="1" applyBorder="1" applyAlignment="1">
      <alignment horizontal="centerContinuous" vertical="center"/>
    </xf>
    <xf numFmtId="41" fontId="21" fillId="33" borderId="13" xfId="0" applyNumberFormat="1" applyFont="1" applyFill="1" applyBorder="1" applyAlignment="1" applyProtection="1">
      <alignment horizontal="center" vertical="center"/>
      <protection/>
    </xf>
    <xf numFmtId="41" fontId="21" fillId="0" borderId="11" xfId="0" applyNumberFormat="1" applyFont="1" applyBorder="1" applyAlignment="1" applyProtection="1">
      <alignment horizontal="centerContinuous" vertical="center"/>
      <protection/>
    </xf>
    <xf numFmtId="41" fontId="21" fillId="0" borderId="12" xfId="0" applyNumberFormat="1" applyFont="1" applyBorder="1" applyAlignment="1" applyProtection="1">
      <alignment horizontal="centerContinuous" vertical="center"/>
      <protection/>
    </xf>
    <xf numFmtId="41" fontId="21" fillId="0" borderId="0" xfId="0" applyNumberFormat="1" applyFont="1" applyBorder="1" applyAlignment="1" applyProtection="1">
      <alignment vertical="center"/>
      <protection/>
    </xf>
    <xf numFmtId="41" fontId="21" fillId="0" borderId="0" xfId="0" applyNumberFormat="1" applyFont="1" applyAlignment="1">
      <alignment vertical="center"/>
    </xf>
    <xf numFmtId="41" fontId="21" fillId="33" borderId="11" xfId="0" applyNumberFormat="1" applyFont="1" applyFill="1" applyBorder="1" applyAlignment="1" applyProtection="1">
      <alignment horizontal="center" vertical="center"/>
      <protection/>
    </xf>
    <xf numFmtId="41" fontId="21" fillId="33" borderId="14" xfId="0" applyNumberFormat="1" applyFont="1" applyFill="1" applyBorder="1" applyAlignment="1" applyProtection="1">
      <alignment horizontal="center" vertical="center"/>
      <protection/>
    </xf>
    <xf numFmtId="41" fontId="21" fillId="0" borderId="11" xfId="0" applyNumberFormat="1" applyFont="1" applyBorder="1" applyAlignment="1" applyProtection="1">
      <alignment horizontal="center" vertical="center"/>
      <protection/>
    </xf>
    <xf numFmtId="41" fontId="21" fillId="0" borderId="0" xfId="0" applyNumberFormat="1" applyFont="1" applyBorder="1" applyAlignment="1" applyProtection="1">
      <alignment horizontal="center" vertical="center"/>
      <protection/>
    </xf>
    <xf numFmtId="41" fontId="21" fillId="0" borderId="0" xfId="0" applyNumberFormat="1" applyFont="1" applyAlignment="1" applyProtection="1">
      <alignment horizontal="center" vertical="center"/>
      <protection/>
    </xf>
    <xf numFmtId="41" fontId="21" fillId="0" borderId="0" xfId="0" applyNumberFormat="1" applyFont="1" applyAlignment="1">
      <alignment horizontal="center" vertical="center"/>
    </xf>
    <xf numFmtId="49" fontId="20" fillId="0" borderId="0" xfId="0" applyNumberFormat="1" applyFont="1" applyFill="1" applyAlignment="1">
      <alignment horizontal="centerContinuous"/>
    </xf>
    <xf numFmtId="41" fontId="20" fillId="0" borderId="0" xfId="0" applyNumberFormat="1" applyFont="1" applyFill="1" applyAlignment="1" applyProtection="1" quotePrefix="1">
      <alignment horizontal="centerContinuous"/>
      <protection locked="0"/>
    </xf>
    <xf numFmtId="41" fontId="20" fillId="0" borderId="15" xfId="48" applyNumberFormat="1" applyFont="1" applyBorder="1" applyAlignment="1">
      <alignment/>
    </xf>
    <xf numFmtId="41" fontId="20" fillId="0" borderId="0" xfId="48" applyNumberFormat="1" applyFont="1" applyAlignment="1">
      <alignment/>
    </xf>
    <xf numFmtId="41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1" fontId="20" fillId="0" borderId="15" xfId="0" applyNumberFormat="1" applyFont="1" applyFill="1" applyBorder="1" applyAlignment="1" applyProtection="1">
      <alignment/>
      <protection/>
    </xf>
    <xf numFmtId="41" fontId="20" fillId="0" borderId="0" xfId="0" applyNumberFormat="1" applyFont="1" applyFill="1" applyAlignment="1" applyProtection="1">
      <alignment/>
      <protection/>
    </xf>
    <xf numFmtId="49" fontId="20" fillId="0" borderId="0" xfId="0" applyNumberFormat="1" applyFont="1" applyAlignment="1">
      <alignment horizontal="centerContinuous"/>
    </xf>
    <xf numFmtId="41" fontId="20" fillId="0" borderId="0" xfId="0" applyNumberFormat="1" applyFont="1" applyAlignment="1" applyProtection="1" quotePrefix="1">
      <alignment horizontal="centerContinuous"/>
      <protection locked="0"/>
    </xf>
    <xf numFmtId="41" fontId="20" fillId="0" borderId="15" xfId="48" applyNumberFormat="1" applyFont="1" applyBorder="1" applyAlignment="1" applyProtection="1">
      <alignment/>
      <protection/>
    </xf>
    <xf numFmtId="41" fontId="20" fillId="0" borderId="0" xfId="48" applyNumberFormat="1" applyFont="1" applyBorder="1" applyAlignment="1" applyProtection="1">
      <alignment/>
      <protection/>
    </xf>
    <xf numFmtId="41" fontId="20" fillId="0" borderId="15" xfId="0" applyNumberFormat="1" applyFont="1" applyFill="1" applyBorder="1" applyAlignment="1">
      <alignment/>
    </xf>
    <xf numFmtId="41" fontId="23" fillId="0" borderId="0" xfId="0" applyNumberFormat="1" applyFont="1" applyFill="1" applyAlignment="1" applyProtection="1">
      <alignment horizontal="right"/>
      <protection/>
    </xf>
    <xf numFmtId="49" fontId="23" fillId="0" borderId="0" xfId="0" applyNumberFormat="1" applyFont="1" applyAlignment="1">
      <alignment horizontal="centerContinuous"/>
    </xf>
    <xf numFmtId="41" fontId="23" fillId="0" borderId="0" xfId="0" applyNumberFormat="1" applyFont="1" applyFill="1" applyAlignment="1" applyProtection="1">
      <alignment horizontal="left"/>
      <protection/>
    </xf>
    <xf numFmtId="41" fontId="23" fillId="0" borderId="0" xfId="0" applyNumberFormat="1" applyFont="1" applyFill="1" applyBorder="1" applyAlignment="1">
      <alignment horizontal="centerContinuous"/>
    </xf>
    <xf numFmtId="41" fontId="23" fillId="0" borderId="15" xfId="48" applyNumberFormat="1" applyFont="1" applyFill="1" applyBorder="1" applyAlignment="1" applyProtection="1">
      <alignment/>
      <protection/>
    </xf>
    <xf numFmtId="41" fontId="23" fillId="0" borderId="0" xfId="48" applyNumberFormat="1" applyFont="1" applyFill="1" applyBorder="1" applyAlignment="1" applyProtection="1">
      <alignment/>
      <protection/>
    </xf>
    <xf numFmtId="41" fontId="23" fillId="0" borderId="16" xfId="0" applyNumberFormat="1" applyFont="1" applyFill="1" applyBorder="1" applyAlignment="1">
      <alignment horizontal="centerContinuous"/>
    </xf>
    <xf numFmtId="41" fontId="20" fillId="0" borderId="0" xfId="0" applyNumberFormat="1" applyFont="1" applyAlignment="1">
      <alignment horizontal="centerContinuous"/>
    </xf>
    <xf numFmtId="0" fontId="20" fillId="0" borderId="0" xfId="0" applyNumberFormat="1" applyFont="1" applyBorder="1" applyAlignment="1" applyProtection="1">
      <alignment horizontal="distributed"/>
      <protection/>
    </xf>
    <xf numFmtId="41" fontId="20" fillId="0" borderId="0" xfId="48" applyNumberFormat="1" applyFont="1" applyBorder="1" applyAlignment="1" applyProtection="1">
      <alignment/>
      <protection locked="0"/>
    </xf>
    <xf numFmtId="41" fontId="20" fillId="0" borderId="0" xfId="48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 applyProtection="1">
      <alignment horizontal="distributed"/>
      <protection/>
    </xf>
    <xf numFmtId="38" fontId="20" fillId="0" borderId="0" xfId="48" applyFont="1" applyAlignment="1">
      <alignment/>
    </xf>
    <xf numFmtId="49" fontId="23" fillId="0" borderId="0" xfId="0" applyNumberFormat="1" applyFont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1" fontId="23" fillId="0" borderId="15" xfId="48" applyNumberFormat="1" applyFont="1" applyBorder="1" applyAlignment="1" applyProtection="1">
      <alignment/>
      <protection/>
    </xf>
    <xf numFmtId="41" fontId="23" fillId="0" borderId="0" xfId="48" applyNumberFormat="1" applyFont="1" applyBorder="1" applyAlignment="1" applyProtection="1">
      <alignment/>
      <protection/>
    </xf>
    <xf numFmtId="0" fontId="23" fillId="0" borderId="0" xfId="0" applyNumberFormat="1" applyFont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48" applyNumberFormat="1" applyFont="1" applyBorder="1" applyAlignment="1" applyProtection="1">
      <alignment horizontal="right"/>
      <protection locked="0"/>
    </xf>
    <xf numFmtId="38" fontId="20" fillId="0" borderId="0" xfId="48" applyFont="1" applyBorder="1" applyAlignment="1">
      <alignment/>
    </xf>
    <xf numFmtId="0" fontId="0" fillId="0" borderId="0" xfId="0" applyFont="1" applyBorder="1" applyAlignment="1">
      <alignment/>
    </xf>
    <xf numFmtId="0" fontId="20" fillId="0" borderId="16" xfId="0" applyNumberFormat="1" applyFont="1" applyBorder="1" applyAlignment="1" applyProtection="1">
      <alignment horizontal="distributed"/>
      <protection/>
    </xf>
    <xf numFmtId="0" fontId="20" fillId="0" borderId="0" xfId="0" applyNumberFormat="1" applyFont="1" applyBorder="1" applyAlignment="1" applyProtection="1">
      <alignment/>
      <protection locked="0"/>
    </xf>
    <xf numFmtId="38" fontId="20" fillId="0" borderId="0" xfId="48" applyFont="1" applyBorder="1" applyAlignment="1" applyProtection="1">
      <alignment/>
      <protection/>
    </xf>
    <xf numFmtId="0" fontId="20" fillId="0" borderId="0" xfId="0" applyNumberFormat="1" applyFont="1" applyBorder="1" applyAlignment="1" applyProtection="1">
      <alignment/>
      <protection locked="0"/>
    </xf>
    <xf numFmtId="41" fontId="20" fillId="0" borderId="16" xfId="0" applyNumberFormat="1" applyFont="1" applyBorder="1" applyAlignment="1">
      <alignment/>
    </xf>
    <xf numFmtId="0" fontId="20" fillId="0" borderId="16" xfId="0" applyNumberFormat="1" applyFont="1" applyBorder="1" applyAlignment="1">
      <alignment horizontal="distributed"/>
    </xf>
    <xf numFmtId="41" fontId="20" fillId="0" borderId="0" xfId="0" applyNumberFormat="1" applyFont="1" applyBorder="1" applyAlignment="1" applyProtection="1">
      <alignment horizontal="left"/>
      <protection/>
    </xf>
    <xf numFmtId="41" fontId="23" fillId="0" borderId="0" xfId="0" applyNumberFormat="1" applyFont="1" applyBorder="1" applyAlignment="1" applyProtection="1">
      <alignment horizontal="left"/>
      <protection/>
    </xf>
    <xf numFmtId="0" fontId="23" fillId="0" borderId="16" xfId="0" applyNumberFormat="1" applyFont="1" applyBorder="1" applyAlignment="1" applyProtection="1">
      <alignment horizontal="distributed"/>
      <protection/>
    </xf>
    <xf numFmtId="0" fontId="20" fillId="0" borderId="0" xfId="0" applyNumberFormat="1" applyFont="1" applyBorder="1" applyAlignment="1">
      <alignment/>
    </xf>
    <xf numFmtId="41" fontId="20" fillId="0" borderId="12" xfId="0" applyNumberFormat="1" applyFont="1" applyBorder="1" applyAlignment="1" applyProtection="1">
      <alignment horizontal="distributed"/>
      <protection/>
    </xf>
    <xf numFmtId="0" fontId="20" fillId="0" borderId="12" xfId="0" applyNumberFormat="1" applyFont="1" applyBorder="1" applyAlignment="1" applyProtection="1">
      <alignment horizontal="distributed"/>
      <protection/>
    </xf>
    <xf numFmtId="41" fontId="20" fillId="0" borderId="11" xfId="48" applyNumberFormat="1" applyFont="1" applyBorder="1" applyAlignment="1" applyProtection="1">
      <alignment/>
      <protection/>
    </xf>
    <xf numFmtId="41" fontId="20" fillId="0" borderId="12" xfId="48" applyNumberFormat="1" applyFont="1" applyBorder="1" applyAlignment="1" applyProtection="1">
      <alignment/>
      <protection locked="0"/>
    </xf>
    <xf numFmtId="41" fontId="20" fillId="0" borderId="12" xfId="48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>
      <alignment/>
    </xf>
    <xf numFmtId="0" fontId="20" fillId="0" borderId="17" xfId="0" applyNumberFormat="1" applyFont="1" applyBorder="1" applyAlignment="1">
      <alignment horizontal="distributed"/>
    </xf>
    <xf numFmtId="0" fontId="20" fillId="0" borderId="0" xfId="0" applyNumberFormat="1" applyFont="1" applyAlignment="1" applyProtection="1">
      <alignment horizontal="left"/>
      <protection/>
    </xf>
    <xf numFmtId="0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showGridLines="0" tabSelected="1" zoomScale="160" zoomScaleNormal="160" zoomScaleSheetLayoutView="100" zoomScalePageLayoutView="0" workbookViewId="0" topLeftCell="A1">
      <selection activeCell="C41" sqref="C41"/>
    </sheetView>
  </sheetViews>
  <sheetFormatPr defaultColWidth="10.375" defaultRowHeight="13.5"/>
  <cols>
    <col min="1" max="1" width="3.25390625" style="3" customWidth="1"/>
    <col min="2" max="2" width="10.625" style="3" customWidth="1"/>
    <col min="3" max="8" width="11.625" style="3" customWidth="1"/>
    <col min="9" max="9" width="3.25390625" style="3" customWidth="1"/>
    <col min="10" max="10" width="10.625" style="3" customWidth="1"/>
    <col min="11" max="14" width="11.625" style="3" customWidth="1"/>
    <col min="15" max="17" width="11.125" style="3" customWidth="1"/>
    <col min="18" max="30" width="11.25390625" style="3" customWidth="1"/>
    <col min="31" max="16384" width="10.375" style="3" customWidth="1"/>
  </cols>
  <sheetData>
    <row r="1" spans="1:19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1:17" ht="12" customHeight="1" thickBot="1">
      <c r="A2" s="4" t="s">
        <v>1</v>
      </c>
      <c r="B2" s="4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6"/>
    </row>
    <row r="3" spans="1:17" s="15" customFormat="1" ht="12" customHeight="1" thickTop="1">
      <c r="A3" s="7" t="s">
        <v>2</v>
      </c>
      <c r="B3" s="8"/>
      <c r="C3" s="9" t="s">
        <v>3</v>
      </c>
      <c r="D3" s="10"/>
      <c r="E3" s="10"/>
      <c r="F3" s="11" t="s">
        <v>4</v>
      </c>
      <c r="G3" s="12" t="s">
        <v>5</v>
      </c>
      <c r="H3" s="13"/>
      <c r="I3" s="7" t="s">
        <v>2</v>
      </c>
      <c r="J3" s="8"/>
      <c r="K3" s="9" t="s">
        <v>3</v>
      </c>
      <c r="L3" s="10"/>
      <c r="M3" s="10"/>
      <c r="N3" s="11" t="s">
        <v>4</v>
      </c>
      <c r="O3" s="12" t="s">
        <v>5</v>
      </c>
      <c r="P3" s="13"/>
      <c r="Q3" s="14"/>
    </row>
    <row r="4" spans="1:30" s="15" customFormat="1" ht="12" customHeight="1">
      <c r="A4" s="13" t="s">
        <v>6</v>
      </c>
      <c r="B4" s="13"/>
      <c r="C4" s="16" t="s">
        <v>7</v>
      </c>
      <c r="D4" s="16" t="s">
        <v>8</v>
      </c>
      <c r="E4" s="16" t="s">
        <v>9</v>
      </c>
      <c r="F4" s="17"/>
      <c r="G4" s="18" t="s">
        <v>10</v>
      </c>
      <c r="H4" s="18" t="s">
        <v>11</v>
      </c>
      <c r="I4" s="13" t="s">
        <v>6</v>
      </c>
      <c r="J4" s="13"/>
      <c r="K4" s="16" t="s">
        <v>7</v>
      </c>
      <c r="L4" s="16" t="s">
        <v>8</v>
      </c>
      <c r="M4" s="16" t="s">
        <v>9</v>
      </c>
      <c r="N4" s="17"/>
      <c r="O4" s="18" t="s">
        <v>10</v>
      </c>
      <c r="P4" s="18" t="s">
        <v>11</v>
      </c>
      <c r="Q4" s="19"/>
      <c r="R4" s="20"/>
      <c r="S4" s="20"/>
      <c r="T4" s="20"/>
      <c r="U4" s="20"/>
      <c r="V4" s="20"/>
      <c r="W4" s="21"/>
      <c r="X4" s="21"/>
      <c r="Y4" s="20"/>
      <c r="Z4" s="20"/>
      <c r="AA4" s="20"/>
      <c r="AB4" s="20"/>
      <c r="AC4" s="20"/>
      <c r="AD4" s="21"/>
    </row>
    <row r="5" spans="1:16" s="26" customFormat="1" ht="12" customHeight="1">
      <c r="A5" s="22" t="s">
        <v>12</v>
      </c>
      <c r="B5" s="23"/>
      <c r="C5" s="24">
        <v>21118529</v>
      </c>
      <c r="D5" s="25">
        <v>8640949</v>
      </c>
      <c r="E5" s="25">
        <v>12477580</v>
      </c>
      <c r="F5" s="25">
        <v>21176407</v>
      </c>
      <c r="G5" s="25">
        <v>95743</v>
      </c>
      <c r="H5" s="25">
        <v>80508</v>
      </c>
      <c r="J5" s="27"/>
      <c r="K5" s="28"/>
      <c r="L5" s="29"/>
      <c r="M5" s="29"/>
      <c r="N5" s="29"/>
      <c r="O5" s="29"/>
      <c r="P5" s="29"/>
    </row>
    <row r="6" spans="1:17" s="26" customFormat="1" ht="12" customHeight="1">
      <c r="A6" s="30" t="s">
        <v>13</v>
      </c>
      <c r="B6" s="31"/>
      <c r="C6" s="32">
        <v>21065503</v>
      </c>
      <c r="D6" s="33">
        <v>8594310</v>
      </c>
      <c r="E6" s="33">
        <v>12471193</v>
      </c>
      <c r="F6" s="33">
        <v>21111934</v>
      </c>
      <c r="G6" s="33">
        <v>93019</v>
      </c>
      <c r="H6" s="33">
        <v>79740</v>
      </c>
      <c r="K6" s="34"/>
      <c r="O6" s="35"/>
      <c r="P6" s="35"/>
      <c r="Q6" s="29"/>
    </row>
    <row r="7" spans="1:17" s="26" customFormat="1" ht="12" customHeight="1">
      <c r="A7" s="36" t="s">
        <v>14</v>
      </c>
      <c r="B7" s="31"/>
      <c r="C7" s="32">
        <v>21163635</v>
      </c>
      <c r="D7" s="33">
        <v>8570839</v>
      </c>
      <c r="E7" s="33">
        <v>12592796</v>
      </c>
      <c r="F7" s="33">
        <v>21213309</v>
      </c>
      <c r="G7" s="33">
        <v>81022</v>
      </c>
      <c r="H7" s="33">
        <v>76464</v>
      </c>
      <c r="I7" s="37"/>
      <c r="J7" s="38"/>
      <c r="K7" s="39"/>
      <c r="L7" s="40"/>
      <c r="M7" s="40"/>
      <c r="N7" s="40"/>
      <c r="O7" s="35"/>
      <c r="P7" s="35"/>
      <c r="Q7" s="29"/>
    </row>
    <row r="8" spans="1:17" s="26" customFormat="1" ht="12" customHeight="1">
      <c r="A8" s="36" t="s">
        <v>15</v>
      </c>
      <c r="B8" s="31"/>
      <c r="C8" s="32">
        <v>20289082</v>
      </c>
      <c r="D8" s="33">
        <v>7888109</v>
      </c>
      <c r="E8" s="33">
        <v>12400973</v>
      </c>
      <c r="F8" s="33">
        <v>20329351</v>
      </c>
      <c r="G8" s="33">
        <v>83708</v>
      </c>
      <c r="H8" s="33">
        <v>75922</v>
      </c>
      <c r="I8" s="37" t="s">
        <v>16</v>
      </c>
      <c r="J8" s="41"/>
      <c r="K8" s="39">
        <f>SUM(K9:K33)</f>
        <v>2062216</v>
      </c>
      <c r="L8" s="40">
        <f>SUM(L9:L33)</f>
        <v>656759</v>
      </c>
      <c r="M8" s="40">
        <f>SUM(M9:M33)</f>
        <v>1405457</v>
      </c>
      <c r="N8" s="40">
        <f>SUM(N9:N33)</f>
        <v>2112676</v>
      </c>
      <c r="O8" s="40">
        <f>SUM(O9:O34)</f>
        <v>0</v>
      </c>
      <c r="P8" s="40">
        <f>SUM(P9:P34)</f>
        <v>0</v>
      </c>
      <c r="Q8" s="29"/>
    </row>
    <row r="9" spans="1:30" ht="12" customHeight="1">
      <c r="A9" s="36" t="s">
        <v>17</v>
      </c>
      <c r="B9" s="31"/>
      <c r="C9" s="24">
        <v>20330729</v>
      </c>
      <c r="D9" s="25">
        <v>7794060</v>
      </c>
      <c r="E9" s="25">
        <v>12536669</v>
      </c>
      <c r="F9" s="25">
        <v>20360689</v>
      </c>
      <c r="G9" s="25">
        <v>90113</v>
      </c>
      <c r="H9" s="25">
        <v>78744</v>
      </c>
      <c r="I9" s="42"/>
      <c r="J9" s="43" t="s">
        <v>18</v>
      </c>
      <c r="K9" s="32">
        <v>15282</v>
      </c>
      <c r="L9" s="44">
        <v>5346</v>
      </c>
      <c r="M9" s="44">
        <v>9936</v>
      </c>
      <c r="N9" s="44">
        <v>17356</v>
      </c>
      <c r="O9" s="45">
        <v>0</v>
      </c>
      <c r="P9" s="45">
        <v>0</v>
      </c>
      <c r="Q9" s="46"/>
      <c r="X9" s="47"/>
      <c r="Y9" s="48"/>
      <c r="Z9" s="48"/>
      <c r="AA9" s="48"/>
      <c r="AB9" s="48"/>
      <c r="AC9" s="48"/>
      <c r="AD9" s="48"/>
    </row>
    <row r="10" spans="1:30" ht="12" customHeight="1">
      <c r="A10" s="36" t="s">
        <v>19</v>
      </c>
      <c r="B10" s="31"/>
      <c r="C10" s="24">
        <v>20473067</v>
      </c>
      <c r="D10" s="25">
        <v>7831074</v>
      </c>
      <c r="E10" s="25">
        <v>12641993</v>
      </c>
      <c r="F10" s="25">
        <v>20401198</v>
      </c>
      <c r="G10" s="25">
        <v>84407</v>
      </c>
      <c r="H10" s="25">
        <v>78775</v>
      </c>
      <c r="I10" s="42"/>
      <c r="J10" s="43" t="s">
        <v>20</v>
      </c>
      <c r="K10" s="32">
        <v>46758</v>
      </c>
      <c r="L10" s="44">
        <v>6307</v>
      </c>
      <c r="M10" s="44">
        <v>40451</v>
      </c>
      <c r="N10" s="44">
        <v>49343</v>
      </c>
      <c r="O10" s="45">
        <v>0</v>
      </c>
      <c r="P10" s="45">
        <v>0</v>
      </c>
      <c r="Q10" s="46"/>
      <c r="X10" s="47"/>
      <c r="Y10" s="48"/>
      <c r="Z10" s="48"/>
      <c r="AA10" s="48"/>
      <c r="AB10" s="48"/>
      <c r="AC10" s="48"/>
      <c r="AD10" s="48"/>
    </row>
    <row r="11" spans="1:30" ht="12" customHeight="1">
      <c r="A11" s="36"/>
      <c r="B11" s="31"/>
      <c r="C11" s="24"/>
      <c r="D11" s="25"/>
      <c r="E11" s="25"/>
      <c r="F11" s="25"/>
      <c r="G11" s="25"/>
      <c r="H11" s="25"/>
      <c r="I11" s="42"/>
      <c r="J11" s="43" t="s">
        <v>21</v>
      </c>
      <c r="K11" s="32">
        <v>310329</v>
      </c>
      <c r="L11" s="44">
        <v>117102</v>
      </c>
      <c r="M11" s="44">
        <v>193227</v>
      </c>
      <c r="N11" s="44">
        <v>306408</v>
      </c>
      <c r="O11" s="45"/>
      <c r="P11" s="45"/>
      <c r="Q11" s="46"/>
      <c r="X11" s="47"/>
      <c r="Y11" s="48"/>
      <c r="Z11" s="48"/>
      <c r="AA11" s="48"/>
      <c r="AB11" s="48"/>
      <c r="AC11" s="48"/>
      <c r="AD11" s="48"/>
    </row>
    <row r="12" spans="1:30" ht="12" customHeight="1">
      <c r="A12" s="49" t="s">
        <v>22</v>
      </c>
      <c r="B12" s="50"/>
      <c r="C12" s="51">
        <f>SUM(C14,K8,K36,K53)</f>
        <v>20655822</v>
      </c>
      <c r="D12" s="52">
        <f>SUM(D14,L8,L36,L53)</f>
        <v>7927293</v>
      </c>
      <c r="E12" s="52">
        <f>SUM(E14,M8,M36,M53)</f>
        <v>12728529</v>
      </c>
      <c r="F12" s="52">
        <f>SUM(F14,N8,N36,N53)</f>
        <v>19650726</v>
      </c>
      <c r="G12" s="52"/>
      <c r="H12" s="52"/>
      <c r="I12" s="42"/>
      <c r="J12" s="43" t="s">
        <v>23</v>
      </c>
      <c r="K12" s="32">
        <v>2414</v>
      </c>
      <c r="L12" s="44">
        <v>802</v>
      </c>
      <c r="M12" s="44">
        <v>1612</v>
      </c>
      <c r="N12" s="44">
        <v>2836</v>
      </c>
      <c r="O12" s="45">
        <v>0</v>
      </c>
      <c r="P12" s="45">
        <v>0</v>
      </c>
      <c r="Q12" s="46"/>
      <c r="X12" s="47"/>
      <c r="Y12" s="48"/>
      <c r="Z12" s="48"/>
      <c r="AA12" s="48"/>
      <c r="AB12" s="48"/>
      <c r="AC12" s="48"/>
      <c r="AD12" s="48"/>
    </row>
    <row r="13" spans="3:30" ht="12" customHeight="1">
      <c r="C13" s="24"/>
      <c r="D13" s="25"/>
      <c r="E13" s="25"/>
      <c r="F13" s="25"/>
      <c r="G13" s="25"/>
      <c r="H13" s="25"/>
      <c r="J13" s="43" t="s">
        <v>24</v>
      </c>
      <c r="K13" s="32">
        <v>14484</v>
      </c>
      <c r="L13" s="44">
        <v>2039</v>
      </c>
      <c r="M13" s="44">
        <v>12445</v>
      </c>
      <c r="N13" s="44">
        <v>15444</v>
      </c>
      <c r="O13" s="45">
        <v>0</v>
      </c>
      <c r="P13" s="45">
        <v>0</v>
      </c>
      <c r="Q13" s="46"/>
      <c r="X13" s="47"/>
      <c r="Y13" s="48"/>
      <c r="Z13" s="48"/>
      <c r="AA13" s="48"/>
      <c r="AB13" s="48"/>
      <c r="AC13" s="48"/>
      <c r="AD13" s="48"/>
    </row>
    <row r="14" spans="1:30" ht="12" customHeight="1">
      <c r="A14" s="53" t="s">
        <v>25</v>
      </c>
      <c r="B14" s="54"/>
      <c r="C14" s="51">
        <f>SUM(C15:C58)</f>
        <v>16402640</v>
      </c>
      <c r="D14" s="52">
        <f>SUM(D15:D58)</f>
        <v>6645482</v>
      </c>
      <c r="E14" s="52">
        <f>SUM(E15:E58)</f>
        <v>9757158</v>
      </c>
      <c r="F14" s="52">
        <f>SUM(F15:F58)</f>
        <v>15395227</v>
      </c>
      <c r="G14" s="52"/>
      <c r="H14" s="52"/>
      <c r="I14" s="55"/>
      <c r="J14" s="43" t="s">
        <v>26</v>
      </c>
      <c r="K14" s="32">
        <v>39962</v>
      </c>
      <c r="L14" s="44">
        <v>17079</v>
      </c>
      <c r="M14" s="44">
        <v>22883</v>
      </c>
      <c r="N14" s="44">
        <v>40353</v>
      </c>
      <c r="O14" s="56">
        <v>0</v>
      </c>
      <c r="P14" s="56">
        <v>0</v>
      </c>
      <c r="Q14" s="46"/>
      <c r="X14" s="47"/>
      <c r="Y14" s="48"/>
      <c r="Z14" s="48"/>
      <c r="AA14" s="48"/>
      <c r="AB14" s="48"/>
      <c r="AC14" s="48"/>
      <c r="AD14" s="48"/>
    </row>
    <row r="15" spans="2:30" s="6" customFormat="1" ht="12" customHeight="1">
      <c r="B15" s="43" t="s">
        <v>27</v>
      </c>
      <c r="C15" s="32">
        <v>1146515</v>
      </c>
      <c r="D15" s="44">
        <v>570992</v>
      </c>
      <c r="E15" s="44">
        <v>575523</v>
      </c>
      <c r="F15" s="44">
        <v>115613</v>
      </c>
      <c r="G15" s="56">
        <v>0</v>
      </c>
      <c r="H15" s="56">
        <v>0</v>
      </c>
      <c r="J15" s="43" t="s">
        <v>28</v>
      </c>
      <c r="K15" s="32">
        <v>4119</v>
      </c>
      <c r="L15" s="44">
        <v>1197</v>
      </c>
      <c r="M15" s="44">
        <v>2922</v>
      </c>
      <c r="N15" s="44">
        <v>4290</v>
      </c>
      <c r="O15" s="56">
        <v>0</v>
      </c>
      <c r="P15" s="56">
        <v>0</v>
      </c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</row>
    <row r="16" spans="2:30" s="6" customFormat="1" ht="12" customHeight="1">
      <c r="B16" s="43" t="s">
        <v>29</v>
      </c>
      <c r="C16" s="32">
        <v>104014</v>
      </c>
      <c r="D16" s="44">
        <v>20484</v>
      </c>
      <c r="E16" s="44">
        <v>83530</v>
      </c>
      <c r="F16" s="44">
        <v>104811</v>
      </c>
      <c r="G16" s="56">
        <v>0</v>
      </c>
      <c r="H16" s="56">
        <v>0</v>
      </c>
      <c r="J16" s="43" t="s">
        <v>30</v>
      </c>
      <c r="K16" s="32">
        <v>24427</v>
      </c>
      <c r="L16" s="44">
        <v>2698</v>
      </c>
      <c r="M16" s="44">
        <v>21729</v>
      </c>
      <c r="N16" s="44">
        <v>25115</v>
      </c>
      <c r="O16" s="56">
        <v>0</v>
      </c>
      <c r="P16" s="56">
        <v>0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</row>
    <row r="17" spans="2:30" s="6" customFormat="1" ht="12" customHeight="1">
      <c r="B17" s="43" t="s">
        <v>31</v>
      </c>
      <c r="C17" s="32">
        <v>53079</v>
      </c>
      <c r="D17" s="44">
        <v>15565</v>
      </c>
      <c r="E17" s="44">
        <v>37514</v>
      </c>
      <c r="F17" s="44">
        <v>50935</v>
      </c>
      <c r="G17" s="56">
        <v>0</v>
      </c>
      <c r="H17" s="56">
        <v>0</v>
      </c>
      <c r="J17" s="43" t="s">
        <v>32</v>
      </c>
      <c r="K17" s="32">
        <v>129520</v>
      </c>
      <c r="L17" s="44">
        <v>33422</v>
      </c>
      <c r="M17" s="44">
        <v>96098</v>
      </c>
      <c r="N17" s="44">
        <v>129317</v>
      </c>
      <c r="O17" s="56">
        <v>0</v>
      </c>
      <c r="P17" s="56">
        <v>0</v>
      </c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</row>
    <row r="18" spans="2:30" s="6" customFormat="1" ht="12" customHeight="1">
      <c r="B18" s="43" t="s">
        <v>33</v>
      </c>
      <c r="C18" s="32">
        <v>30287</v>
      </c>
      <c r="D18" s="44">
        <v>8092</v>
      </c>
      <c r="E18" s="44">
        <v>22195</v>
      </c>
      <c r="F18" s="44">
        <v>29733</v>
      </c>
      <c r="G18" s="56">
        <v>0</v>
      </c>
      <c r="H18" s="56">
        <v>0</v>
      </c>
      <c r="J18" s="43" t="s">
        <v>34</v>
      </c>
      <c r="K18" s="32">
        <v>17674</v>
      </c>
      <c r="L18" s="44">
        <v>2496</v>
      </c>
      <c r="M18" s="44">
        <v>15178</v>
      </c>
      <c r="N18" s="44">
        <v>18545</v>
      </c>
      <c r="O18" s="56">
        <v>0</v>
      </c>
      <c r="P18" s="56">
        <v>0</v>
      </c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</row>
    <row r="19" spans="2:30" s="6" customFormat="1" ht="12" customHeight="1">
      <c r="B19" s="43" t="s">
        <v>35</v>
      </c>
      <c r="C19" s="32">
        <v>89220</v>
      </c>
      <c r="D19" s="44">
        <v>23805</v>
      </c>
      <c r="E19" s="44">
        <v>65415</v>
      </c>
      <c r="F19" s="44">
        <v>87893</v>
      </c>
      <c r="G19" s="56">
        <v>0</v>
      </c>
      <c r="H19" s="56">
        <v>0</v>
      </c>
      <c r="J19" s="43" t="s">
        <v>36</v>
      </c>
      <c r="K19" s="32">
        <v>26177</v>
      </c>
      <c r="L19" s="44">
        <v>1455</v>
      </c>
      <c r="M19" s="44">
        <v>24722</v>
      </c>
      <c r="N19" s="44">
        <v>26775</v>
      </c>
      <c r="O19" s="56">
        <v>0</v>
      </c>
      <c r="P19" s="56">
        <v>0</v>
      </c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</row>
    <row r="20" spans="2:30" s="6" customFormat="1" ht="12" customHeight="1">
      <c r="B20" s="43" t="s">
        <v>37</v>
      </c>
      <c r="C20" s="32">
        <v>222887</v>
      </c>
      <c r="D20" s="44">
        <v>75222</v>
      </c>
      <c r="E20" s="44">
        <v>147665</v>
      </c>
      <c r="F20" s="44">
        <v>224065</v>
      </c>
      <c r="G20" s="56">
        <v>0</v>
      </c>
      <c r="H20" s="56">
        <v>0</v>
      </c>
      <c r="I20" s="58"/>
      <c r="J20" s="43" t="s">
        <v>38</v>
      </c>
      <c r="K20" s="32">
        <v>25701</v>
      </c>
      <c r="L20" s="44">
        <v>6583</v>
      </c>
      <c r="M20" s="44">
        <v>19118</v>
      </c>
      <c r="N20" s="44">
        <v>27786</v>
      </c>
      <c r="O20" s="56">
        <v>0</v>
      </c>
      <c r="P20" s="56">
        <v>0</v>
      </c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</row>
    <row r="21" spans="2:30" s="6" customFormat="1" ht="12" customHeight="1">
      <c r="B21" s="43" t="s">
        <v>39</v>
      </c>
      <c r="C21" s="32">
        <v>23510</v>
      </c>
      <c r="D21" s="44">
        <v>7102</v>
      </c>
      <c r="E21" s="44">
        <v>16408</v>
      </c>
      <c r="F21" s="44">
        <v>22543</v>
      </c>
      <c r="G21" s="56">
        <v>0</v>
      </c>
      <c r="H21" s="56">
        <v>0</v>
      </c>
      <c r="J21" s="43" t="s">
        <v>40</v>
      </c>
      <c r="K21" s="32">
        <v>5613</v>
      </c>
      <c r="L21" s="44">
        <v>1020</v>
      </c>
      <c r="M21" s="44">
        <v>4593</v>
      </c>
      <c r="N21" s="44">
        <v>7240</v>
      </c>
      <c r="O21" s="56">
        <v>0</v>
      </c>
      <c r="P21" s="56">
        <v>0</v>
      </c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</row>
    <row r="22" spans="2:30" s="6" customFormat="1" ht="12" customHeight="1">
      <c r="B22" s="43" t="s">
        <v>41</v>
      </c>
      <c r="C22" s="32">
        <v>166129</v>
      </c>
      <c r="D22" s="44">
        <v>79254</v>
      </c>
      <c r="E22" s="44">
        <v>86875</v>
      </c>
      <c r="F22" s="44">
        <v>176655</v>
      </c>
      <c r="G22" s="56">
        <v>0</v>
      </c>
      <c r="H22" s="56">
        <v>0</v>
      </c>
      <c r="J22" s="43" t="s">
        <v>42</v>
      </c>
      <c r="K22" s="32">
        <v>294614</v>
      </c>
      <c r="L22" s="44">
        <v>180716</v>
      </c>
      <c r="M22" s="44">
        <v>113898</v>
      </c>
      <c r="N22" s="44">
        <v>292383</v>
      </c>
      <c r="O22" s="56">
        <v>0</v>
      </c>
      <c r="P22" s="56">
        <v>0</v>
      </c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2:30" s="6" customFormat="1" ht="12" customHeight="1">
      <c r="B23" s="43" t="s">
        <v>43</v>
      </c>
      <c r="C23" s="32">
        <v>4397</v>
      </c>
      <c r="D23" s="44">
        <v>1022</v>
      </c>
      <c r="E23" s="44">
        <v>3375</v>
      </c>
      <c r="F23" s="44">
        <v>4512</v>
      </c>
      <c r="G23" s="56">
        <v>0</v>
      </c>
      <c r="H23" s="56">
        <v>0</v>
      </c>
      <c r="J23" s="43" t="s">
        <v>44</v>
      </c>
      <c r="K23" s="32">
        <v>23732</v>
      </c>
      <c r="L23" s="44">
        <v>6747</v>
      </c>
      <c r="M23" s="44">
        <v>16985</v>
      </c>
      <c r="N23" s="44">
        <v>24987</v>
      </c>
      <c r="O23" s="56">
        <v>0</v>
      </c>
      <c r="P23" s="56">
        <v>0</v>
      </c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</row>
    <row r="24" spans="2:30" s="6" customFormat="1" ht="12" customHeight="1">
      <c r="B24" s="43" t="s">
        <v>45</v>
      </c>
      <c r="C24" s="32">
        <v>12196</v>
      </c>
      <c r="D24" s="44">
        <v>4555</v>
      </c>
      <c r="E24" s="44">
        <v>7641</v>
      </c>
      <c r="F24" s="44">
        <v>12605</v>
      </c>
      <c r="G24" s="56">
        <v>0</v>
      </c>
      <c r="H24" s="56">
        <v>0</v>
      </c>
      <c r="J24" s="59" t="s">
        <v>46</v>
      </c>
      <c r="K24" s="33">
        <v>12394</v>
      </c>
      <c r="L24" s="44">
        <v>1690</v>
      </c>
      <c r="M24" s="44">
        <v>10704</v>
      </c>
      <c r="N24" s="44">
        <v>16779</v>
      </c>
      <c r="O24" s="56">
        <v>0</v>
      </c>
      <c r="P24" s="56">
        <v>0</v>
      </c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</row>
    <row r="25" spans="2:30" s="6" customFormat="1" ht="12" customHeight="1">
      <c r="B25" s="43" t="s">
        <v>47</v>
      </c>
      <c r="C25" s="32">
        <v>105557</v>
      </c>
      <c r="D25" s="44">
        <v>24531</v>
      </c>
      <c r="E25" s="44">
        <v>81026</v>
      </c>
      <c r="F25" s="44">
        <v>107015</v>
      </c>
      <c r="G25" s="56">
        <v>0</v>
      </c>
      <c r="H25" s="56">
        <v>0</v>
      </c>
      <c r="J25" s="59" t="s">
        <v>48</v>
      </c>
      <c r="K25" s="33">
        <v>41965</v>
      </c>
      <c r="L25" s="44">
        <v>10763</v>
      </c>
      <c r="M25" s="44">
        <v>31202</v>
      </c>
      <c r="N25" s="44">
        <v>43138</v>
      </c>
      <c r="O25" s="56">
        <v>0</v>
      </c>
      <c r="P25" s="56">
        <v>0</v>
      </c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</row>
    <row r="26" spans="2:30" s="6" customFormat="1" ht="12" customHeight="1">
      <c r="B26" s="43" t="s">
        <v>49</v>
      </c>
      <c r="C26" s="32">
        <v>271997</v>
      </c>
      <c r="D26" s="44">
        <v>87088</v>
      </c>
      <c r="E26" s="44">
        <v>184909</v>
      </c>
      <c r="F26" s="44">
        <v>279242</v>
      </c>
      <c r="G26" s="56">
        <v>0</v>
      </c>
      <c r="H26" s="56">
        <v>0</v>
      </c>
      <c r="J26" s="59" t="s">
        <v>50</v>
      </c>
      <c r="K26" s="33">
        <v>34371</v>
      </c>
      <c r="L26" s="44">
        <v>8319</v>
      </c>
      <c r="M26" s="44">
        <v>26052</v>
      </c>
      <c r="N26" s="44">
        <v>34529</v>
      </c>
      <c r="O26" s="56">
        <v>0</v>
      </c>
      <c r="P26" s="56">
        <v>0</v>
      </c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</row>
    <row r="27" spans="2:30" s="6" customFormat="1" ht="12" customHeight="1">
      <c r="B27" s="43" t="s">
        <v>51</v>
      </c>
      <c r="C27" s="32">
        <v>152564</v>
      </c>
      <c r="D27" s="44">
        <v>22979</v>
      </c>
      <c r="E27" s="44">
        <v>129585</v>
      </c>
      <c r="F27" s="44">
        <v>154570</v>
      </c>
      <c r="G27" s="56">
        <v>0</v>
      </c>
      <c r="H27" s="56">
        <v>0</v>
      </c>
      <c r="J27" s="59" t="s">
        <v>52</v>
      </c>
      <c r="K27" s="33">
        <v>159120</v>
      </c>
      <c r="L27" s="44">
        <v>19917</v>
      </c>
      <c r="M27" s="44">
        <v>139203</v>
      </c>
      <c r="N27" s="44">
        <v>159213</v>
      </c>
      <c r="O27" s="56">
        <v>0</v>
      </c>
      <c r="P27" s="56">
        <v>0</v>
      </c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</row>
    <row r="28" spans="2:30" s="6" customFormat="1" ht="12" customHeight="1">
      <c r="B28" s="43" t="s">
        <v>53</v>
      </c>
      <c r="C28" s="32">
        <v>205639</v>
      </c>
      <c r="D28" s="44">
        <v>45717</v>
      </c>
      <c r="E28" s="44">
        <v>159922</v>
      </c>
      <c r="F28" s="44">
        <v>207905</v>
      </c>
      <c r="G28" s="56">
        <v>0</v>
      </c>
      <c r="H28" s="56">
        <v>0</v>
      </c>
      <c r="J28" s="59" t="s">
        <v>54</v>
      </c>
      <c r="K28" s="33">
        <v>6924</v>
      </c>
      <c r="L28" s="44">
        <v>1113</v>
      </c>
      <c r="M28" s="44">
        <v>5811</v>
      </c>
      <c r="N28" s="44">
        <v>7271</v>
      </c>
      <c r="O28" s="56">
        <v>0</v>
      </c>
      <c r="P28" s="56">
        <v>0</v>
      </c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</row>
    <row r="29" spans="2:30" s="6" customFormat="1" ht="12" customHeight="1">
      <c r="B29" s="43" t="s">
        <v>55</v>
      </c>
      <c r="C29" s="32">
        <v>281996</v>
      </c>
      <c r="D29" s="44">
        <v>76266</v>
      </c>
      <c r="E29" s="44">
        <v>205730</v>
      </c>
      <c r="F29" s="44">
        <v>281952</v>
      </c>
      <c r="G29" s="56">
        <v>0</v>
      </c>
      <c r="H29" s="56">
        <v>0</v>
      </c>
      <c r="J29" s="59" t="s">
        <v>56</v>
      </c>
      <c r="K29" s="33">
        <v>208598</v>
      </c>
      <c r="L29" s="44">
        <v>53577</v>
      </c>
      <c r="M29" s="44">
        <v>155021</v>
      </c>
      <c r="N29" s="44">
        <v>211152</v>
      </c>
      <c r="O29" s="56">
        <v>0</v>
      </c>
      <c r="P29" s="56">
        <v>0</v>
      </c>
      <c r="Q29" s="60"/>
      <c r="R29" s="61"/>
      <c r="S29" s="61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</row>
    <row r="30" spans="2:30" s="6" customFormat="1" ht="12" customHeight="1">
      <c r="B30" s="43" t="s">
        <v>57</v>
      </c>
      <c r="C30" s="32">
        <v>158093</v>
      </c>
      <c r="D30" s="44">
        <v>39358</v>
      </c>
      <c r="E30" s="44">
        <v>118735</v>
      </c>
      <c r="F30" s="44">
        <v>158959</v>
      </c>
      <c r="G30" s="56">
        <v>0</v>
      </c>
      <c r="H30" s="56">
        <v>0</v>
      </c>
      <c r="J30" s="59" t="s">
        <v>58</v>
      </c>
      <c r="K30" s="33">
        <v>124651</v>
      </c>
      <c r="L30" s="44">
        <v>29812</v>
      </c>
      <c r="M30" s="44">
        <v>94839</v>
      </c>
      <c r="N30" s="44">
        <v>124257</v>
      </c>
      <c r="O30" s="56">
        <v>0</v>
      </c>
      <c r="P30" s="56">
        <v>0</v>
      </c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</row>
    <row r="31" spans="2:30" s="6" customFormat="1" ht="12" customHeight="1">
      <c r="B31" s="43" t="s">
        <v>59</v>
      </c>
      <c r="C31" s="32">
        <v>526229</v>
      </c>
      <c r="D31" s="44">
        <v>157156</v>
      </c>
      <c r="E31" s="44">
        <v>369073</v>
      </c>
      <c r="F31" s="44">
        <v>512178</v>
      </c>
      <c r="G31" s="56">
        <v>0</v>
      </c>
      <c r="H31" s="56">
        <v>0</v>
      </c>
      <c r="J31" s="59" t="s">
        <v>60</v>
      </c>
      <c r="K31" s="33">
        <v>176493</v>
      </c>
      <c r="L31" s="44">
        <v>55421</v>
      </c>
      <c r="M31" s="44">
        <v>121072</v>
      </c>
      <c r="N31" s="44">
        <v>172628</v>
      </c>
      <c r="O31" s="56">
        <v>0</v>
      </c>
      <c r="P31" s="56">
        <v>0</v>
      </c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2:30" s="6" customFormat="1" ht="12" customHeight="1">
      <c r="B32" s="43" t="s">
        <v>61</v>
      </c>
      <c r="C32" s="32">
        <v>597859</v>
      </c>
      <c r="D32" s="44">
        <v>160562</v>
      </c>
      <c r="E32" s="44">
        <v>437297</v>
      </c>
      <c r="F32" s="44">
        <v>582856</v>
      </c>
      <c r="G32" s="56">
        <v>0</v>
      </c>
      <c r="H32" s="56">
        <v>0</v>
      </c>
      <c r="J32" s="59" t="s">
        <v>62</v>
      </c>
      <c r="K32" s="33">
        <v>177900</v>
      </c>
      <c r="L32" s="44">
        <v>49150</v>
      </c>
      <c r="M32" s="44">
        <v>128750</v>
      </c>
      <c r="N32" s="44">
        <v>175544</v>
      </c>
      <c r="O32" s="56">
        <v>0</v>
      </c>
      <c r="P32" s="56">
        <v>0</v>
      </c>
      <c r="Q32" s="62"/>
      <c r="R32" s="61"/>
      <c r="S32" s="61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</row>
    <row r="33" spans="2:30" s="6" customFormat="1" ht="12" customHeight="1">
      <c r="B33" s="43" t="s">
        <v>63</v>
      </c>
      <c r="C33" s="32">
        <v>1986444</v>
      </c>
      <c r="D33" s="44">
        <v>933519</v>
      </c>
      <c r="E33" s="44">
        <v>1052925</v>
      </c>
      <c r="F33" s="44">
        <v>1972411</v>
      </c>
      <c r="G33" s="56">
        <v>0</v>
      </c>
      <c r="H33" s="56">
        <v>0</v>
      </c>
      <c r="J33" s="59" t="s">
        <v>64</v>
      </c>
      <c r="K33" s="33">
        <v>138994</v>
      </c>
      <c r="L33" s="44">
        <v>41988</v>
      </c>
      <c r="M33" s="44">
        <v>97006</v>
      </c>
      <c r="N33" s="44">
        <v>179987</v>
      </c>
      <c r="O33" s="56">
        <v>0</v>
      </c>
      <c r="P33" s="56">
        <v>0</v>
      </c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</row>
    <row r="34" spans="2:30" s="6" customFormat="1" ht="12" customHeight="1">
      <c r="B34" s="43" t="s">
        <v>65</v>
      </c>
      <c r="C34" s="32">
        <v>84605</v>
      </c>
      <c r="D34" s="44">
        <v>29296</v>
      </c>
      <c r="E34" s="44">
        <v>55309</v>
      </c>
      <c r="F34" s="44">
        <v>97823</v>
      </c>
      <c r="G34" s="56">
        <v>0</v>
      </c>
      <c r="H34" s="56">
        <v>0</v>
      </c>
      <c r="J34" s="63"/>
      <c r="O34" s="56">
        <v>0</v>
      </c>
      <c r="P34" s="56">
        <v>0</v>
      </c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</row>
    <row r="35" spans="2:30" s="6" customFormat="1" ht="12" customHeight="1">
      <c r="B35" s="43" t="s">
        <v>66</v>
      </c>
      <c r="C35" s="32">
        <v>158505</v>
      </c>
      <c r="D35" s="44">
        <v>62781</v>
      </c>
      <c r="E35" s="44">
        <v>95724</v>
      </c>
      <c r="F35" s="44">
        <v>187066</v>
      </c>
      <c r="G35" s="44"/>
      <c r="H35" s="44"/>
      <c r="J35" s="64"/>
      <c r="L35" s="65"/>
      <c r="O35" s="56"/>
      <c r="P35" s="56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</row>
    <row r="36" spans="2:30" s="6" customFormat="1" ht="12" customHeight="1">
      <c r="B36" s="43" t="s">
        <v>67</v>
      </c>
      <c r="C36" s="32">
        <v>6198608</v>
      </c>
      <c r="D36" s="44">
        <v>3010427</v>
      </c>
      <c r="E36" s="44">
        <v>3188181</v>
      </c>
      <c r="F36" s="44">
        <v>6218099</v>
      </c>
      <c r="G36" s="56">
        <v>0</v>
      </c>
      <c r="H36" s="56">
        <v>0</v>
      </c>
      <c r="I36" s="66" t="s">
        <v>68</v>
      </c>
      <c r="J36" s="67"/>
      <c r="K36" s="52">
        <f>SUM(K37:K50)</f>
        <v>2174609</v>
      </c>
      <c r="L36" s="52">
        <f>SUM(L37:L50)</f>
        <v>618080</v>
      </c>
      <c r="M36" s="52">
        <f>SUM(M37:M50)</f>
        <v>1556529</v>
      </c>
      <c r="N36" s="52">
        <f>SUM(N37:N50)</f>
        <v>2126071</v>
      </c>
      <c r="Q36" s="57"/>
      <c r="R36" s="57"/>
      <c r="S36" s="57"/>
      <c r="T36" s="57"/>
      <c r="U36" s="57"/>
      <c r="V36" s="57"/>
      <c r="W36" s="57"/>
      <c r="X36" s="58"/>
      <c r="Y36" s="58"/>
      <c r="Z36" s="58"/>
      <c r="AA36" s="58"/>
      <c r="AB36" s="57"/>
      <c r="AC36" s="58"/>
      <c r="AD36" s="57"/>
    </row>
    <row r="37" spans="2:30" s="6" customFormat="1" ht="12" customHeight="1">
      <c r="B37" s="43" t="s">
        <v>69</v>
      </c>
      <c r="C37" s="32">
        <v>257058</v>
      </c>
      <c r="D37" s="44">
        <v>74590</v>
      </c>
      <c r="E37" s="44">
        <v>182468</v>
      </c>
      <c r="F37" s="44">
        <v>252816</v>
      </c>
      <c r="G37" s="56">
        <v>0</v>
      </c>
      <c r="H37" s="56">
        <v>0</v>
      </c>
      <c r="J37" s="59" t="s">
        <v>70</v>
      </c>
      <c r="K37" s="33">
        <v>11355</v>
      </c>
      <c r="L37" s="44">
        <v>1916</v>
      </c>
      <c r="M37" s="44">
        <v>9439</v>
      </c>
      <c r="N37" s="44">
        <v>11931</v>
      </c>
      <c r="O37" s="6">
        <v>0</v>
      </c>
      <c r="P37" s="6">
        <v>0</v>
      </c>
      <c r="Q37" s="68"/>
      <c r="R37" s="57"/>
      <c r="S37" s="57"/>
      <c r="T37" s="57"/>
      <c r="U37" s="57"/>
      <c r="V37" s="57"/>
      <c r="W37" s="57"/>
      <c r="X37" s="58"/>
      <c r="Y37" s="58"/>
      <c r="Z37" s="58"/>
      <c r="AA37" s="58"/>
      <c r="AB37" s="57"/>
      <c r="AC37" s="58"/>
      <c r="AD37" s="57"/>
    </row>
    <row r="38" spans="2:30" s="6" customFormat="1" ht="12" customHeight="1">
      <c r="B38" s="43" t="s">
        <v>71</v>
      </c>
      <c r="C38" s="32">
        <v>572157</v>
      </c>
      <c r="D38" s="44">
        <v>177697</v>
      </c>
      <c r="E38" s="44">
        <v>394460</v>
      </c>
      <c r="F38" s="44">
        <v>569573</v>
      </c>
      <c r="G38" s="56">
        <v>0</v>
      </c>
      <c r="H38" s="56">
        <v>0</v>
      </c>
      <c r="J38" s="59" t="s">
        <v>72</v>
      </c>
      <c r="K38" s="33">
        <v>6071</v>
      </c>
      <c r="L38" s="44">
        <v>199</v>
      </c>
      <c r="M38" s="44">
        <v>5872</v>
      </c>
      <c r="N38" s="44">
        <v>6458</v>
      </c>
      <c r="O38" s="52">
        <v>0</v>
      </c>
      <c r="P38" s="52">
        <v>0</v>
      </c>
      <c r="Q38" s="57"/>
      <c r="R38" s="57"/>
      <c r="S38" s="57"/>
      <c r="T38" s="57"/>
      <c r="U38" s="57"/>
      <c r="V38" s="57"/>
      <c r="W38" s="57"/>
      <c r="X38" s="58"/>
      <c r="Y38" s="58"/>
      <c r="Z38" s="58"/>
      <c r="AA38" s="58"/>
      <c r="AB38" s="57"/>
      <c r="AC38" s="58"/>
      <c r="AD38" s="57"/>
    </row>
    <row r="39" spans="2:30" s="6" customFormat="1" ht="12" customHeight="1">
      <c r="B39" s="43" t="s">
        <v>73</v>
      </c>
      <c r="C39" s="32">
        <v>640262</v>
      </c>
      <c r="D39" s="44">
        <v>210536</v>
      </c>
      <c r="E39" s="44">
        <v>429726</v>
      </c>
      <c r="F39" s="44">
        <v>639202</v>
      </c>
      <c r="G39" s="44">
        <v>0</v>
      </c>
      <c r="H39" s="44">
        <v>0</v>
      </c>
      <c r="J39" s="59" t="s">
        <v>74</v>
      </c>
      <c r="K39" s="33">
        <v>145717</v>
      </c>
      <c r="L39" s="44">
        <v>38960</v>
      </c>
      <c r="M39" s="44">
        <v>106757</v>
      </c>
      <c r="N39" s="44">
        <v>143885</v>
      </c>
      <c r="O39" s="56">
        <v>0</v>
      </c>
      <c r="P39" s="56">
        <v>0</v>
      </c>
      <c r="Q39" s="57"/>
      <c r="R39" s="57"/>
      <c r="S39" s="57"/>
      <c r="T39" s="57"/>
      <c r="U39" s="57"/>
      <c r="V39" s="57"/>
      <c r="W39" s="57"/>
      <c r="X39" s="58"/>
      <c r="Y39" s="58"/>
      <c r="Z39" s="58"/>
      <c r="AA39" s="58"/>
      <c r="AB39" s="57"/>
      <c r="AC39" s="58"/>
      <c r="AD39" s="57"/>
    </row>
    <row r="40" spans="2:30" s="6" customFormat="1" ht="12" customHeight="1">
      <c r="B40" s="43" t="s">
        <v>75</v>
      </c>
      <c r="C40" s="32">
        <v>633077</v>
      </c>
      <c r="D40" s="44">
        <v>208058</v>
      </c>
      <c r="E40" s="44">
        <v>425019</v>
      </c>
      <c r="F40" s="44">
        <v>618524</v>
      </c>
      <c r="G40" s="56">
        <v>0</v>
      </c>
      <c r="H40" s="56">
        <v>0</v>
      </c>
      <c r="J40" s="59" t="s">
        <v>76</v>
      </c>
      <c r="K40" s="33">
        <v>33920</v>
      </c>
      <c r="L40" s="44">
        <v>7799</v>
      </c>
      <c r="M40" s="44">
        <v>26121</v>
      </c>
      <c r="N40" s="44">
        <v>34389</v>
      </c>
      <c r="O40" s="56">
        <v>0</v>
      </c>
      <c r="P40" s="56">
        <v>0</v>
      </c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</row>
    <row r="41" spans="2:30" s="6" customFormat="1" ht="12" customHeight="1">
      <c r="B41" s="43" t="s">
        <v>77</v>
      </c>
      <c r="C41" s="32">
        <v>371141</v>
      </c>
      <c r="D41" s="44">
        <v>98314</v>
      </c>
      <c r="E41" s="44">
        <v>272827</v>
      </c>
      <c r="F41" s="44">
        <v>367626</v>
      </c>
      <c r="G41" s="56">
        <v>0</v>
      </c>
      <c r="H41" s="56">
        <v>0</v>
      </c>
      <c r="J41" s="59" t="s">
        <v>78</v>
      </c>
      <c r="K41" s="33">
        <v>66868</v>
      </c>
      <c r="L41" s="44">
        <v>23250</v>
      </c>
      <c r="M41" s="44">
        <v>43618</v>
      </c>
      <c r="N41" s="44">
        <v>67620</v>
      </c>
      <c r="O41" s="56">
        <v>0</v>
      </c>
      <c r="P41" s="56">
        <v>0</v>
      </c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</row>
    <row r="42" spans="2:30" s="6" customFormat="1" ht="12" customHeight="1">
      <c r="B42" s="43" t="s">
        <v>79</v>
      </c>
      <c r="C42" s="32">
        <v>134593</v>
      </c>
      <c r="D42" s="44">
        <v>34848</v>
      </c>
      <c r="E42" s="44">
        <v>99745</v>
      </c>
      <c r="F42" s="44">
        <v>135812</v>
      </c>
      <c r="G42" s="56">
        <v>0</v>
      </c>
      <c r="H42" s="56">
        <v>0</v>
      </c>
      <c r="J42" s="59" t="s">
        <v>80</v>
      </c>
      <c r="K42" s="33">
        <v>29055</v>
      </c>
      <c r="L42" s="44">
        <v>5299</v>
      </c>
      <c r="M42" s="44">
        <v>23756</v>
      </c>
      <c r="N42" s="44">
        <v>30829</v>
      </c>
      <c r="O42" s="56">
        <v>0</v>
      </c>
      <c r="P42" s="56">
        <v>0</v>
      </c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</row>
    <row r="43" spans="2:30" s="6" customFormat="1" ht="12" customHeight="1">
      <c r="B43" s="43" t="s">
        <v>81</v>
      </c>
      <c r="C43" s="32">
        <v>21812</v>
      </c>
      <c r="D43" s="44">
        <v>6865</v>
      </c>
      <c r="E43" s="44">
        <v>14947</v>
      </c>
      <c r="F43" s="44">
        <v>23065</v>
      </c>
      <c r="G43" s="56">
        <v>0</v>
      </c>
      <c r="H43" s="56">
        <v>0</v>
      </c>
      <c r="J43" s="59" t="s">
        <v>82</v>
      </c>
      <c r="K43" s="33">
        <v>318005</v>
      </c>
      <c r="L43" s="44">
        <v>69445</v>
      </c>
      <c r="M43" s="44">
        <v>248560</v>
      </c>
      <c r="N43" s="44">
        <v>309544</v>
      </c>
      <c r="O43" s="56">
        <v>0</v>
      </c>
      <c r="P43" s="56">
        <v>0</v>
      </c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</row>
    <row r="44" spans="2:30" s="6" customFormat="1" ht="12" customHeight="1">
      <c r="B44" s="43" t="s">
        <v>83</v>
      </c>
      <c r="C44" s="32">
        <v>21095</v>
      </c>
      <c r="D44" s="44">
        <v>8660</v>
      </c>
      <c r="E44" s="44">
        <v>12435</v>
      </c>
      <c r="F44" s="44">
        <v>21036</v>
      </c>
      <c r="G44" s="56">
        <v>0</v>
      </c>
      <c r="H44" s="56">
        <v>0</v>
      </c>
      <c r="J44" s="59" t="s">
        <v>84</v>
      </c>
      <c r="K44" s="33">
        <v>63253</v>
      </c>
      <c r="L44" s="44">
        <v>10281</v>
      </c>
      <c r="M44" s="44">
        <v>52972</v>
      </c>
      <c r="N44" s="44">
        <v>63478</v>
      </c>
      <c r="O44" s="56">
        <v>0</v>
      </c>
      <c r="P44" s="56">
        <v>0</v>
      </c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2:30" s="6" customFormat="1" ht="12" customHeight="1">
      <c r="B45" s="43" t="s">
        <v>85</v>
      </c>
      <c r="C45" s="32">
        <v>115989</v>
      </c>
      <c r="D45" s="44">
        <v>24833</v>
      </c>
      <c r="E45" s="44">
        <v>91156</v>
      </c>
      <c r="F45" s="44">
        <v>115330</v>
      </c>
      <c r="G45" s="56">
        <v>0</v>
      </c>
      <c r="H45" s="56">
        <v>0</v>
      </c>
      <c r="J45" s="59" t="s">
        <v>86</v>
      </c>
      <c r="K45" s="33">
        <v>121614</v>
      </c>
      <c r="L45" s="44">
        <v>24398</v>
      </c>
      <c r="M45" s="44">
        <v>97216</v>
      </c>
      <c r="N45" s="44">
        <v>122409</v>
      </c>
      <c r="O45" s="56">
        <v>0</v>
      </c>
      <c r="P45" s="56">
        <v>0</v>
      </c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</row>
    <row r="46" spans="2:30" s="6" customFormat="1" ht="12" customHeight="1">
      <c r="B46" s="43" t="s">
        <v>87</v>
      </c>
      <c r="C46" s="32">
        <v>122530</v>
      </c>
      <c r="D46" s="44">
        <v>31667</v>
      </c>
      <c r="E46" s="44">
        <v>90863</v>
      </c>
      <c r="F46" s="44">
        <v>120931</v>
      </c>
      <c r="G46" s="56">
        <v>0</v>
      </c>
      <c r="H46" s="56">
        <v>0</v>
      </c>
      <c r="J46" s="59" t="s">
        <v>88</v>
      </c>
      <c r="K46" s="33">
        <v>16383</v>
      </c>
      <c r="L46" s="44">
        <v>1547</v>
      </c>
      <c r="M46" s="44">
        <v>14836</v>
      </c>
      <c r="N46" s="44">
        <v>17393</v>
      </c>
      <c r="O46" s="56">
        <v>0</v>
      </c>
      <c r="P46" s="56">
        <v>0</v>
      </c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</row>
    <row r="47" spans="2:30" s="6" customFormat="1" ht="12" customHeight="1">
      <c r="B47" s="43" t="s">
        <v>89</v>
      </c>
      <c r="C47" s="32">
        <v>260416</v>
      </c>
      <c r="D47" s="44">
        <v>86720</v>
      </c>
      <c r="E47" s="44">
        <v>173696</v>
      </c>
      <c r="F47" s="44">
        <v>261876</v>
      </c>
      <c r="G47" s="56">
        <v>0</v>
      </c>
      <c r="H47" s="56">
        <v>0</v>
      </c>
      <c r="J47" s="59" t="s">
        <v>90</v>
      </c>
      <c r="K47" s="33">
        <v>370282</v>
      </c>
      <c r="L47" s="44">
        <v>78294</v>
      </c>
      <c r="M47" s="44">
        <v>291988</v>
      </c>
      <c r="N47" s="44">
        <v>363965</v>
      </c>
      <c r="O47" s="56">
        <v>0</v>
      </c>
      <c r="P47" s="56">
        <v>0</v>
      </c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</row>
    <row r="48" spans="2:30" s="6" customFormat="1" ht="12" customHeight="1">
      <c r="B48" s="43" t="s">
        <v>91</v>
      </c>
      <c r="C48" s="32">
        <v>285623</v>
      </c>
      <c r="D48" s="44">
        <v>80614</v>
      </c>
      <c r="E48" s="44">
        <v>205009</v>
      </c>
      <c r="F48" s="44">
        <v>290733</v>
      </c>
      <c r="G48" s="56">
        <v>0</v>
      </c>
      <c r="H48" s="56">
        <v>0</v>
      </c>
      <c r="J48" s="59" t="s">
        <v>92</v>
      </c>
      <c r="K48" s="33">
        <v>477463</v>
      </c>
      <c r="L48" s="44">
        <v>176988</v>
      </c>
      <c r="M48" s="44">
        <v>300475</v>
      </c>
      <c r="N48" s="44">
        <v>451599</v>
      </c>
      <c r="O48" s="56">
        <v>0</v>
      </c>
      <c r="P48" s="56">
        <v>0</v>
      </c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</row>
    <row r="49" spans="2:30" s="6" customFormat="1" ht="12" customHeight="1">
      <c r="B49" s="43" t="s">
        <v>93</v>
      </c>
      <c r="C49" s="32">
        <v>16075</v>
      </c>
      <c r="D49" s="44">
        <v>7852</v>
      </c>
      <c r="E49" s="44">
        <v>8223</v>
      </c>
      <c r="F49" s="44">
        <v>13608</v>
      </c>
      <c r="G49" s="56">
        <v>0</v>
      </c>
      <c r="H49" s="56">
        <v>0</v>
      </c>
      <c r="J49" s="59" t="s">
        <v>94</v>
      </c>
      <c r="K49" s="33">
        <v>403649</v>
      </c>
      <c r="L49" s="44">
        <v>139921</v>
      </c>
      <c r="M49" s="44">
        <v>263728</v>
      </c>
      <c r="N49" s="44">
        <v>393951</v>
      </c>
      <c r="O49" s="56">
        <v>0</v>
      </c>
      <c r="P49" s="56">
        <v>0</v>
      </c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</row>
    <row r="50" spans="2:30" s="6" customFormat="1" ht="12" customHeight="1">
      <c r="B50" s="43" t="s">
        <v>95</v>
      </c>
      <c r="C50" s="32">
        <v>29668</v>
      </c>
      <c r="D50" s="44">
        <v>7890</v>
      </c>
      <c r="E50" s="44">
        <v>21778</v>
      </c>
      <c r="F50" s="44">
        <v>29822</v>
      </c>
      <c r="G50" s="56">
        <v>0</v>
      </c>
      <c r="H50" s="56">
        <v>0</v>
      </c>
      <c r="J50" s="59" t="s">
        <v>96</v>
      </c>
      <c r="K50" s="33">
        <v>110974</v>
      </c>
      <c r="L50" s="44">
        <v>39783</v>
      </c>
      <c r="M50" s="44">
        <v>71191</v>
      </c>
      <c r="N50" s="44">
        <v>108620</v>
      </c>
      <c r="O50" s="56">
        <v>0</v>
      </c>
      <c r="P50" s="56">
        <v>0</v>
      </c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</row>
    <row r="51" spans="2:30" s="6" customFormat="1" ht="12" customHeight="1">
      <c r="B51" s="43" t="s">
        <v>97</v>
      </c>
      <c r="C51" s="32">
        <v>7738</v>
      </c>
      <c r="D51" s="44">
        <v>1322</v>
      </c>
      <c r="E51" s="44">
        <v>6416</v>
      </c>
      <c r="F51" s="44">
        <v>8796</v>
      </c>
      <c r="G51" s="56">
        <v>0</v>
      </c>
      <c r="H51" s="56">
        <v>0</v>
      </c>
      <c r="J51" s="63"/>
      <c r="O51" s="56">
        <v>0</v>
      </c>
      <c r="P51" s="56">
        <v>0</v>
      </c>
      <c r="Q51" s="57"/>
      <c r="R51" s="57"/>
      <c r="S51" s="57"/>
      <c r="T51" s="57"/>
      <c r="U51" s="57"/>
      <c r="V51" s="57"/>
      <c r="W51" s="57"/>
      <c r="X51" s="43"/>
      <c r="Y51" s="57"/>
      <c r="Z51" s="57"/>
      <c r="AA51" s="57"/>
      <c r="AB51" s="57"/>
      <c r="AC51" s="57"/>
      <c r="AD51" s="57"/>
    </row>
    <row r="52" spans="2:30" s="6" customFormat="1" ht="12" customHeight="1">
      <c r="B52" s="43" t="s">
        <v>98</v>
      </c>
      <c r="C52" s="32">
        <v>15792</v>
      </c>
      <c r="D52" s="44">
        <v>4528</v>
      </c>
      <c r="E52" s="44">
        <v>11264</v>
      </c>
      <c r="F52" s="44">
        <v>15458</v>
      </c>
      <c r="G52" s="56">
        <v>0</v>
      </c>
      <c r="H52" s="56">
        <v>0</v>
      </c>
      <c r="J52" s="64"/>
      <c r="O52" s="56"/>
      <c r="P52" s="56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</row>
    <row r="53" spans="2:30" s="6" customFormat="1" ht="12" customHeight="1">
      <c r="B53" s="43" t="s">
        <v>99</v>
      </c>
      <c r="C53" s="32">
        <v>301936</v>
      </c>
      <c r="D53" s="44">
        <v>123027</v>
      </c>
      <c r="E53" s="44">
        <v>178909</v>
      </c>
      <c r="F53" s="44">
        <v>305805</v>
      </c>
      <c r="G53" s="56">
        <v>0</v>
      </c>
      <c r="H53" s="56">
        <v>0</v>
      </c>
      <c r="I53" s="66" t="s">
        <v>100</v>
      </c>
      <c r="J53" s="67"/>
      <c r="K53" s="52">
        <f>SUM(K54:K55)</f>
        <v>16357</v>
      </c>
      <c r="L53" s="52">
        <f>SUM(L54:L55)</f>
        <v>6972</v>
      </c>
      <c r="M53" s="52">
        <f>SUM(M54:M55)</f>
        <v>9385</v>
      </c>
      <c r="N53" s="52">
        <f>SUM(N54:N55)</f>
        <v>16752</v>
      </c>
      <c r="Q53" s="57"/>
      <c r="R53" s="57"/>
      <c r="S53" s="57"/>
      <c r="T53" s="57"/>
      <c r="U53" s="57"/>
      <c r="V53" s="57"/>
      <c r="W53" s="57"/>
      <c r="AB53" s="57"/>
      <c r="AD53" s="57"/>
    </row>
    <row r="54" spans="2:30" s="6" customFormat="1" ht="12" customHeight="1">
      <c r="B54" s="43" t="s">
        <v>101</v>
      </c>
      <c r="C54" s="32">
        <v>3348</v>
      </c>
      <c r="D54" s="44">
        <v>369</v>
      </c>
      <c r="E54" s="44">
        <v>2979</v>
      </c>
      <c r="F54" s="44">
        <v>3634</v>
      </c>
      <c r="G54" s="56">
        <v>0</v>
      </c>
      <c r="H54" s="56">
        <v>0</v>
      </c>
      <c r="J54" s="59" t="s">
        <v>102</v>
      </c>
      <c r="K54" s="33">
        <v>12877</v>
      </c>
      <c r="L54" s="44">
        <v>4525</v>
      </c>
      <c r="M54" s="44">
        <v>8352</v>
      </c>
      <c r="N54" s="44">
        <v>13361</v>
      </c>
      <c r="O54" s="6">
        <v>0</v>
      </c>
      <c r="P54" s="6">
        <v>0</v>
      </c>
      <c r="Q54" s="57"/>
      <c r="R54" s="57"/>
      <c r="S54" s="57"/>
      <c r="T54" s="57"/>
      <c r="U54" s="57"/>
      <c r="V54" s="57"/>
      <c r="W54" s="57"/>
      <c r="AB54" s="57"/>
      <c r="AD54" s="57"/>
    </row>
    <row r="55" spans="2:30" s="6" customFormat="1" ht="12" customHeight="1">
      <c r="B55" s="43" t="s">
        <v>103</v>
      </c>
      <c r="C55" s="32">
        <v>1168</v>
      </c>
      <c r="D55" s="44">
        <v>255</v>
      </c>
      <c r="E55" s="44">
        <v>913</v>
      </c>
      <c r="F55" s="44">
        <v>1120</v>
      </c>
      <c r="G55" s="56">
        <v>0</v>
      </c>
      <c r="H55" s="56">
        <v>0</v>
      </c>
      <c r="J55" s="59" t="s">
        <v>104</v>
      </c>
      <c r="K55" s="33">
        <v>3480</v>
      </c>
      <c r="L55" s="44">
        <v>2447</v>
      </c>
      <c r="M55" s="44">
        <v>1033</v>
      </c>
      <c r="N55" s="44">
        <v>3391</v>
      </c>
      <c r="O55" s="52">
        <v>0</v>
      </c>
      <c r="P55" s="52">
        <v>0</v>
      </c>
      <c r="Q55" s="57"/>
      <c r="R55" s="57"/>
      <c r="S55" s="57"/>
      <c r="T55" s="57"/>
      <c r="U55" s="57"/>
      <c r="V55" s="57"/>
      <c r="W55" s="57"/>
      <c r="AB55" s="57"/>
      <c r="AD55" s="57"/>
    </row>
    <row r="56" spans="2:30" s="6" customFormat="1" ht="12" customHeight="1">
      <c r="B56" s="43" t="s">
        <v>105</v>
      </c>
      <c r="C56" s="32">
        <v>4941</v>
      </c>
      <c r="D56" s="44">
        <v>502</v>
      </c>
      <c r="E56" s="44">
        <v>4439</v>
      </c>
      <c r="F56" s="44">
        <v>4880</v>
      </c>
      <c r="G56" s="56">
        <v>0</v>
      </c>
      <c r="H56" s="56">
        <v>0</v>
      </c>
      <c r="J56" s="63"/>
      <c r="O56" s="56">
        <v>0</v>
      </c>
      <c r="P56" s="56">
        <v>0</v>
      </c>
      <c r="Q56" s="57"/>
      <c r="R56" s="57"/>
      <c r="S56" s="57"/>
      <c r="T56" s="57"/>
      <c r="U56" s="57"/>
      <c r="V56" s="57"/>
      <c r="W56" s="57"/>
      <c r="X56" s="43"/>
      <c r="Y56" s="57"/>
      <c r="Z56" s="57"/>
      <c r="AA56" s="57"/>
      <c r="AB56" s="57"/>
      <c r="AC56" s="57"/>
      <c r="AD56" s="57"/>
    </row>
    <row r="57" spans="2:30" s="6" customFormat="1" ht="12" customHeight="1">
      <c r="B57" s="43" t="s">
        <v>106</v>
      </c>
      <c r="C57" s="32">
        <v>5832</v>
      </c>
      <c r="D57" s="44">
        <v>503</v>
      </c>
      <c r="E57" s="44">
        <v>5329</v>
      </c>
      <c r="F57" s="44">
        <v>5965</v>
      </c>
      <c r="G57" s="56">
        <v>0</v>
      </c>
      <c r="H57" s="56">
        <v>0</v>
      </c>
      <c r="J57" s="59"/>
      <c r="K57" s="33"/>
      <c r="L57" s="44"/>
      <c r="M57" s="44"/>
      <c r="N57" s="44"/>
      <c r="O57" s="56"/>
      <c r="P57" s="56"/>
      <c r="Q57" s="57"/>
      <c r="R57" s="57"/>
      <c r="S57" s="57"/>
      <c r="T57" s="57"/>
      <c r="U57" s="57"/>
      <c r="V57" s="57"/>
      <c r="W57" s="57"/>
      <c r="X57" s="43"/>
      <c r="Y57" s="57"/>
      <c r="Z57" s="57"/>
      <c r="AA57" s="57"/>
      <c r="AB57" s="57"/>
      <c r="AC57" s="57"/>
      <c r="AD57" s="57"/>
    </row>
    <row r="58" spans="1:23" s="6" customFormat="1" ht="12" customHeight="1">
      <c r="A58" s="69"/>
      <c r="B58" s="70" t="s">
        <v>107</v>
      </c>
      <c r="C58" s="71">
        <v>59</v>
      </c>
      <c r="D58" s="72">
        <v>59</v>
      </c>
      <c r="E58" s="72">
        <v>0</v>
      </c>
      <c r="F58" s="72">
        <v>174</v>
      </c>
      <c r="G58" s="73">
        <v>0</v>
      </c>
      <c r="H58" s="73">
        <v>0</v>
      </c>
      <c r="I58" s="74"/>
      <c r="J58" s="75"/>
      <c r="K58" s="74"/>
      <c r="L58" s="74"/>
      <c r="M58" s="74"/>
      <c r="N58" s="74"/>
      <c r="O58" s="74"/>
      <c r="P58" s="74"/>
      <c r="Q58" s="57"/>
      <c r="R58" s="57"/>
      <c r="S58" s="57"/>
      <c r="T58" s="57"/>
      <c r="U58" s="57"/>
      <c r="V58" s="57"/>
      <c r="W58" s="57"/>
    </row>
    <row r="59" spans="1:9" ht="12" customHeight="1">
      <c r="A59" s="76" t="s">
        <v>108</v>
      </c>
      <c r="I59" s="77"/>
    </row>
    <row r="60" ht="12" customHeight="1">
      <c r="J60" s="77"/>
    </row>
    <row r="61" ht="12" customHeight="1">
      <c r="J61" s="77"/>
    </row>
    <row r="62" ht="12" customHeight="1">
      <c r="J62" s="77"/>
    </row>
  </sheetData>
  <sheetProtection/>
  <mergeCells count="4">
    <mergeCell ref="A1:P1"/>
    <mergeCell ref="F3:F4"/>
    <mergeCell ref="N3:N4"/>
    <mergeCell ref="A12:B12"/>
  </mergeCells>
  <printOptions horizontalCentered="1"/>
  <pageMargins left="0.3937007874015748" right="0.3937007874015748" top="0.3937007874015748" bottom="0.3937007874015748" header="0.9055118110236221" footer="0.1968503937007874"/>
  <pageSetup fitToWidth="2" horizontalDpi="600" verticalDpi="600" orientation="portrait" paperSize="9" scale="11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2016-10-05T04:57:44Z</dcterms:created>
  <dcterms:modified xsi:type="dcterms:W3CDTF">2016-10-05T04:59:24Z</dcterms:modified>
  <cp:category/>
  <cp:version/>
  <cp:contentType/>
  <cp:contentStatus/>
</cp:coreProperties>
</file>