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15" windowWidth="20100" windowHeight="7665" tabRatio="654" activeTab="2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'業種動向'!$B$1:$G$54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<sst xmlns="http://schemas.openxmlformats.org/spreadsheetml/2006/main" count="422" uniqueCount="146">
  <si>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</si>
  <si>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</si>
  <si>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</si>
  <si>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</si>
  <si>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</si>
  <si>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</si>
  <si>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</si>
  <si>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</si>
  <si>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</si>
  <si>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</si>
  <si>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</si>
  <si>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</si>
  <si>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</si>
  <si>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</si>
  <si>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</si>
  <si>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</si>
  <si>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</si>
  <si>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</si>
  <si>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</si>
  <si>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</si>
  <si>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</si>
  <si>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</si>
  <si>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</si>
  <si>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</si>
  <si>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</si>
  <si>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</si>
  <si>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 xml:space="preserve">区　　　　　分    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</si>
  <si>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</si>
  <si>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</si>
  <si>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</si>
  <si>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</si>
  <si>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</si>
  <si>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</si>
  <si>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</si>
  <si>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</si>
  <si>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</si>
  <si>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</si>
  <si>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</si>
  <si>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</si>
  <si>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</si>
  <si>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</si>
  <si>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</si>
  <si>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</si>
  <si>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</si>
  <si>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</si>
  <si>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</si>
  <si>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</si>
  <si>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</si>
  <si>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</si>
  <si>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</si>
  <si>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</si>
  <si>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</si>
  <si>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</si>
  <si>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</si>
  <si>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</si>
  <si>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</si>
  <si>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</si>
  <si>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</si>
  <si>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</si>
  <si>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</si>
  <si>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</si>
  <si>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</si>
  <si>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</si>
  <si>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</si>
  <si>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</si>
  <si>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</si>
  <si>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</si>
  <si>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</si>
  <si>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</si>
  <si>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</si>
  <si>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</si>
  <si>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</si>
  <si>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</si>
  <si>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</si>
  <si>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</si>
  <si>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</si>
  <si>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</si>
  <si>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</si>
  <si>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</si>
  <si>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</si>
  <si>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</si>
  <si>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</si>
  <si>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</si>
  <si>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</si>
  <si>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</si>
  <si>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</si>
  <si>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</si>
  <si>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</si>
  <si>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</si>
  <si>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</si>
  <si>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</si>
  <si>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</si>
  <si>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</si>
  <si>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</si>
  <si>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</si>
  <si>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</si>
  <si>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</si>
  <si>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</si>
  <si>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</si>
  <si>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</si>
  <si>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</si>
  <si>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</si>
  <si>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</si>
  <si>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</si>
  <si>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</si>
  <si>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</si>
  <si>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</si>
  <si>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</si>
  <si>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２６年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</si>
  <si>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</si>
  <si>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</si>
  <si>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</si>
  <si>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</si>
  <si>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</si>
  <si>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</si>
  <si>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</si>
  <si>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</si>
  <si>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</si>
  <si>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</si>
  <si>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</si>
  <si>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</si>
  <si>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</si>
  <si>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</si>
  <si>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</si>
  <si>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</si>
  <si>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</si>
  <si>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</si>
  <si>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２月</t>
  </si>
  <si>
    <t>平  成  ２９  年 　４　 月 分</t>
  </si>
  <si>
    <t>平成２９年６月２６日</t>
  </si>
  <si>
    <t>２８年１月</t>
  </si>
  <si>
    <t>２７年</t>
  </si>
  <si>
    <t>２８年</t>
  </si>
  <si>
    <t>２９年１月</t>
  </si>
  <si>
    <t>２７年４月</t>
  </si>
  <si>
    <t>４月</t>
  </si>
  <si>
    <t>平成２９年４月の鉱工業指数</t>
  </si>
  <si>
    <t>輸送機械工業</t>
  </si>
  <si>
    <t>電子部品・デバイス工業</t>
  </si>
  <si>
    <t>プラスチック製品工業</t>
  </si>
  <si>
    <t>鉱業</t>
  </si>
  <si>
    <t>はん用・生産用・業務用機械工業</t>
  </si>
  <si>
    <t>食料品工業</t>
  </si>
  <si>
    <t>　　平成２９年４月分</t>
  </si>
  <si>
    <t>２７年４月</t>
  </si>
  <si>
    <t>２月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</si>
</sst>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8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43" xfId="0" applyNumberFormat="1" applyFill="1" applyBorder="1" applyAlignment="1">
      <alignment/>
    </xf>
    <xf numFmtId="181" fontId="0" fillId="0" borderId="44" xfId="0" applyNumberFormat="1" applyFill="1" applyBorder="1" applyAlignment="1">
      <alignment horizontal="center"/>
    </xf>
    <xf numFmtId="183" fontId="0" fillId="0" borderId="45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6" xfId="0" applyNumberFormat="1" applyFont="1" applyFill="1" applyBorder="1" applyAlignment="1">
      <alignment horizontal="center"/>
    </xf>
    <xf numFmtId="181" fontId="0" fillId="0" borderId="47" xfId="0" applyNumberFormat="1" applyFill="1" applyBorder="1" applyAlignment="1">
      <alignment horizontal="center"/>
    </xf>
    <xf numFmtId="186" fontId="0" fillId="0" borderId="48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0" xfId="0" applyNumberFormat="1" applyFill="1" applyBorder="1" applyAlignment="1">
      <alignment horizont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/>
    </xf>
    <xf numFmtId="181" fontId="0" fillId="0" borderId="52" xfId="0" applyNumberFormat="1" applyFill="1" applyBorder="1" applyAlignment="1">
      <alignment horizont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center"/>
    </xf>
    <xf numFmtId="181" fontId="0" fillId="0" borderId="46" xfId="0" applyNumberFormat="1" applyFill="1" applyBorder="1" applyAlignment="1">
      <alignment horizontal="right"/>
    </xf>
    <xf numFmtId="181" fontId="0" fillId="0" borderId="55" xfId="0" applyNumberFormat="1" applyFill="1" applyBorder="1" applyAlignment="1">
      <alignment horizont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8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0" fontId="0" fillId="0" borderId="60" xfId="0" applyFill="1" applyBorder="1" applyAlignment="1">
      <alignment horizontal="distributed"/>
    </xf>
    <xf numFmtId="186" fontId="0" fillId="0" borderId="60" xfId="0" applyNumberFormat="1" applyFill="1" applyBorder="1" applyAlignment="1">
      <alignment/>
    </xf>
    <xf numFmtId="186" fontId="5" fillId="0" borderId="60" xfId="0" applyNumberFormat="1" applyFont="1" applyFill="1" applyBorder="1" applyAlignment="1" quotePrefix="1">
      <alignment horizontal="right"/>
    </xf>
    <xf numFmtId="0" fontId="0" fillId="0" borderId="16" xfId="0" applyFont="1" applyFill="1" applyBorder="1" applyAlignment="1">
      <alignment/>
    </xf>
    <xf numFmtId="186" fontId="0" fillId="0" borderId="16" xfId="0" applyNumberFormat="1" applyFont="1" applyFill="1" applyBorder="1" applyAlignment="1" quotePrefix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4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61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8193788"/>
        <c:axId val="6635229"/>
      </c:lineChart>
      <c:catAx>
        <c:axId val="8193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5229"/>
        <c:crosses val="autoZero"/>
        <c:auto val="1"/>
        <c:lblOffset val="100"/>
        <c:tickLblSkip val="1"/>
        <c:noMultiLvlLbl val="0"/>
      </c:catAx>
      <c:valAx>
        <c:axId val="663522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9378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61330582"/>
        <c:axId val="15104327"/>
      </c:lineChart>
      <c:catAx>
        <c:axId val="61330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04327"/>
        <c:crossesAt val="0"/>
        <c:auto val="1"/>
        <c:lblOffset val="100"/>
        <c:tickLblSkip val="1"/>
        <c:noMultiLvlLbl val="0"/>
      </c:catAx>
      <c:valAx>
        <c:axId val="15104327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305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1721216"/>
        <c:axId val="15490945"/>
      </c:lineChart>
      <c:catAx>
        <c:axId val="1721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90945"/>
        <c:crossesAt val="0"/>
        <c:auto val="1"/>
        <c:lblOffset val="100"/>
        <c:tickLblSkip val="1"/>
        <c:noMultiLvlLbl val="0"/>
      </c:catAx>
      <c:valAx>
        <c:axId val="15490945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12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5200778"/>
        <c:axId val="46807003"/>
      </c:lineChart>
      <c:catAx>
        <c:axId val="5200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07003"/>
        <c:crossesAt val="40"/>
        <c:auto val="1"/>
        <c:lblOffset val="100"/>
        <c:tickLblSkip val="1"/>
        <c:noMultiLvlLbl val="0"/>
      </c:catAx>
      <c:valAx>
        <c:axId val="4680700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07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75"/>
          <c:y val="0.073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59717062"/>
        <c:axId val="582647"/>
      </c:lineChart>
      <c:catAx>
        <c:axId val="5971706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647"/>
        <c:crossesAt val="70"/>
        <c:auto val="1"/>
        <c:lblOffset val="100"/>
        <c:tickLblSkip val="1"/>
        <c:noMultiLvlLbl val="0"/>
      </c:catAx>
      <c:valAx>
        <c:axId val="582647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1706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0975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5243824"/>
        <c:axId val="47194417"/>
      </c:lineChart>
      <c:catAx>
        <c:axId val="5243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94417"/>
        <c:crosses val="autoZero"/>
        <c:auto val="1"/>
        <c:lblOffset val="100"/>
        <c:tickLblSkip val="1"/>
        <c:noMultiLvlLbl val="0"/>
      </c:catAx>
      <c:valAx>
        <c:axId val="4719441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382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22096570"/>
        <c:axId val="64651403"/>
      </c:barChart>
      <c:catAx>
        <c:axId val="2209657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51403"/>
        <c:crosses val="autoZero"/>
        <c:auto val="1"/>
        <c:lblOffset val="100"/>
        <c:tickLblSkip val="1"/>
        <c:noMultiLvlLbl val="0"/>
      </c:catAx>
      <c:valAx>
        <c:axId val="64651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965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44991716"/>
        <c:axId val="2272261"/>
      </c:barChart>
      <c:catAx>
        <c:axId val="44991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2261"/>
        <c:crosses val="autoZero"/>
        <c:auto val="1"/>
        <c:lblOffset val="100"/>
        <c:tickLblSkip val="1"/>
        <c:noMultiLvlLbl val="0"/>
      </c:catAx>
      <c:valAx>
        <c:axId val="2272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917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20450350"/>
        <c:axId val="49835423"/>
      </c:lineChart>
      <c:catAx>
        <c:axId val="20450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35423"/>
        <c:crossesAt val="0"/>
        <c:auto val="1"/>
        <c:lblOffset val="100"/>
        <c:tickLblSkip val="1"/>
        <c:noMultiLvlLbl val="0"/>
      </c:catAx>
      <c:valAx>
        <c:axId val="4983542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503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45865624"/>
        <c:axId val="10137433"/>
      </c:lineChart>
      <c:catAx>
        <c:axId val="45865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37433"/>
        <c:crossesAt val="10"/>
        <c:auto val="1"/>
        <c:lblOffset val="100"/>
        <c:tickLblSkip val="1"/>
        <c:noMultiLvlLbl val="0"/>
      </c:catAx>
      <c:valAx>
        <c:axId val="1013743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656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475"/>
          <c:y val="0.338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4128034"/>
        <c:axId val="15825715"/>
      </c:lineChart>
      <c:catAx>
        <c:axId val="24128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25715"/>
        <c:crosses val="autoZero"/>
        <c:auto val="1"/>
        <c:lblOffset val="100"/>
        <c:tickLblSkip val="1"/>
        <c:noMultiLvlLbl val="0"/>
      </c:catAx>
      <c:valAx>
        <c:axId val="15825715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28034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8213708"/>
        <c:axId val="6814509"/>
      </c:lineChart>
      <c:catAx>
        <c:axId val="8213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14509"/>
        <c:crosses val="autoZero"/>
        <c:auto val="1"/>
        <c:lblOffset val="100"/>
        <c:tickLblSkip val="1"/>
        <c:noMultiLvlLbl val="0"/>
      </c:catAx>
      <c:valAx>
        <c:axId val="681450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13708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生産指数（季節調整済指数）は９５．５（前月比＋０．４％）となり、５ヶ月ぶりに上昇した。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業種別に生産動向をみると、前月に比べ上昇した業種は「パルプ・紙・紙加工品工業」、「輸送機械工業」、「電子部品・デバイス工業」等の６業種で、低下した業種は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プラスチック製品工業」、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窯業・土石製品工業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等の８業種となっている。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出荷指数（季節調整済指数）は９２．４（前月比＋３．２％）となり、２ヶ月連続で上昇した。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輸送機械工業」、「電子部品・デバイス工業」、「パルプ・紙・紙加工品工業」等の４業種で、低下した業種は「プラスチック製品工業」、「はん用・生産用・業務用機械工業」、「鉱業」等の１０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在庫指数（季節調整済指数）は８６．１（前月比－３．１％）となり、３ヶ月ぶりに低下した。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業種別に在庫動向をみると、前月に比べ上昇した業種は「窯業・土石製品工業」、「繊維工業」、「パルプ・紙・紙加工品工業」などで、低下した業種は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「はん用・生産用・業務用機械工業」、「食料品工業」、「プラスチック製品工業」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6019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平成２９年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５月は前月比－２．５％の低下、６月は同＋１．８％の上昇見込みとなっている。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view="pageBreakPreview" zoomScaleNormal="90" zoomScaleSheetLayoutView="100" zoomScalePageLayoutView="0" workbookViewId="0" topLeftCell="A1">
      <selection activeCell="I14" sqref="I14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4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35" t="s">
        <v>129</v>
      </c>
      <c r="M2" s="235"/>
      <c r="N2" s="235"/>
    </row>
    <row r="3" spans="2:14" ht="14.25">
      <c r="B3" s="15"/>
      <c r="L3" s="236" t="s">
        <v>55</v>
      </c>
      <c r="M3" s="236"/>
      <c r="N3" s="236"/>
    </row>
    <row r="7" spans="2:14" ht="27" customHeight="1">
      <c r="B7" s="240" t="s">
        <v>46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</row>
    <row r="8" spans="4:11" ht="13.5">
      <c r="D8" s="12"/>
      <c r="E8" s="12"/>
      <c r="F8" s="12"/>
      <c r="G8" s="111"/>
      <c r="H8" s="12"/>
      <c r="I8" s="12"/>
      <c r="J8" s="12"/>
      <c r="K8" s="12"/>
    </row>
    <row r="9" spans="4:11" ht="13.5">
      <c r="D9" s="12"/>
      <c r="E9" s="12"/>
      <c r="F9" s="12"/>
      <c r="G9" s="111"/>
      <c r="H9" s="12"/>
      <c r="I9" s="12"/>
      <c r="J9" s="12"/>
      <c r="K9" s="12"/>
    </row>
    <row r="10" spans="4:17" ht="13.5">
      <c r="D10" s="12"/>
      <c r="E10" s="12"/>
      <c r="F10" s="12"/>
      <c r="G10" s="111"/>
      <c r="H10" s="12"/>
      <c r="I10" s="12"/>
      <c r="J10" s="12"/>
      <c r="K10" s="12"/>
      <c r="Q10" t="s">
        <v>52</v>
      </c>
    </row>
    <row r="11" spans="4:11" ht="13.5">
      <c r="D11" s="12"/>
      <c r="E11" s="12"/>
      <c r="F11" s="12"/>
      <c r="G11" s="111"/>
      <c r="H11" s="12"/>
      <c r="I11" s="12"/>
      <c r="J11" s="12"/>
      <c r="K11" s="12"/>
    </row>
    <row r="12" spans="5:11" ht="21" customHeight="1">
      <c r="E12" s="242" t="s">
        <v>104</v>
      </c>
      <c r="F12" s="243"/>
      <c r="G12" s="243"/>
      <c r="H12" s="243"/>
      <c r="I12" s="243"/>
      <c r="J12" s="243"/>
      <c r="K12" s="243"/>
    </row>
    <row r="13" spans="6:10" ht="13.5">
      <c r="F13" s="1"/>
      <c r="G13" s="112"/>
      <c r="H13" s="1"/>
      <c r="I13" s="1"/>
      <c r="J13" s="1"/>
    </row>
    <row r="14" spans="6:10" ht="13.5">
      <c r="F14" s="1"/>
      <c r="G14" s="112"/>
      <c r="H14" s="1"/>
      <c r="I14" s="1"/>
      <c r="J14" s="1"/>
    </row>
    <row r="15" spans="6:10" ht="13.5">
      <c r="F15" s="1"/>
      <c r="G15" s="112"/>
      <c r="H15" s="1"/>
      <c r="I15" s="1"/>
      <c r="J15" s="1"/>
    </row>
    <row r="16" spans="6:10" ht="13.5">
      <c r="F16" s="1"/>
      <c r="G16" s="112"/>
      <c r="H16" s="1"/>
      <c r="I16" s="1"/>
      <c r="J16" s="1"/>
    </row>
    <row r="17" spans="6:10" ht="13.5">
      <c r="F17" s="1"/>
      <c r="G17" s="112"/>
      <c r="H17" s="1"/>
      <c r="I17" s="1"/>
      <c r="J17" s="1"/>
    </row>
    <row r="18" spans="6:10" ht="13.5">
      <c r="F18" s="1"/>
      <c r="G18" s="112"/>
      <c r="H18" s="1"/>
      <c r="I18" s="1"/>
      <c r="J18" s="1"/>
    </row>
    <row r="19" spans="4:13" ht="19.5" customHeight="1">
      <c r="D19" s="241" t="s">
        <v>128</v>
      </c>
      <c r="E19" s="241"/>
      <c r="F19" s="241"/>
      <c r="G19" s="241"/>
      <c r="H19" s="241"/>
      <c r="I19" s="241"/>
      <c r="J19" s="241"/>
      <c r="K19" s="241"/>
      <c r="L19" s="241"/>
      <c r="M19" s="174"/>
    </row>
    <row r="20" spans="7:9" ht="13.5">
      <c r="G20" s="112"/>
      <c r="H20" s="1"/>
      <c r="I20" s="1"/>
    </row>
    <row r="21" spans="7:9" ht="13.5">
      <c r="G21" s="112"/>
      <c r="H21" s="1"/>
      <c r="I21" s="1"/>
    </row>
    <row r="22" spans="7:9" ht="13.5">
      <c r="G22" s="112"/>
      <c r="H22" s="1"/>
      <c r="I22" s="1"/>
    </row>
    <row r="23" spans="7:9" ht="13.5">
      <c r="G23" s="112"/>
      <c r="H23" s="1"/>
      <c r="I23" s="1"/>
    </row>
    <row r="24" spans="7:9" ht="13.5">
      <c r="G24" s="112"/>
      <c r="H24" s="1"/>
      <c r="I24" s="1"/>
    </row>
    <row r="25" spans="2:12" ht="13.5">
      <c r="B25" s="14" t="s">
        <v>37</v>
      </c>
      <c r="G25" s="112"/>
      <c r="H25" s="1"/>
      <c r="I25" s="1"/>
      <c r="L25" t="s">
        <v>65</v>
      </c>
    </row>
    <row r="26" spans="7:9" ht="13.5">
      <c r="G26" s="112"/>
      <c r="H26" s="1"/>
      <c r="I26" s="1"/>
    </row>
    <row r="27" spans="7:9" ht="13.5">
      <c r="G27" s="112"/>
      <c r="H27" s="1"/>
      <c r="I27" s="1"/>
    </row>
    <row r="28" spans="2:9" ht="13.5">
      <c r="B28" s="65"/>
      <c r="G28" s="112"/>
      <c r="H28" s="1"/>
      <c r="I28" s="1"/>
    </row>
    <row r="29" spans="7:9" ht="13.5">
      <c r="G29" s="112"/>
      <c r="H29" s="1"/>
      <c r="I29" s="1"/>
    </row>
    <row r="31" spans="7:10" ht="13.5">
      <c r="G31" s="112"/>
      <c r="H31" s="1"/>
      <c r="I31" s="1"/>
      <c r="J31" s="1"/>
    </row>
    <row r="32" spans="7:10" ht="13.5">
      <c r="G32" s="112"/>
      <c r="H32" s="1"/>
      <c r="I32" s="1"/>
      <c r="J32" s="1"/>
    </row>
    <row r="33" spans="7:9" ht="13.5">
      <c r="G33" s="112"/>
      <c r="H33" s="1"/>
      <c r="I33" s="1"/>
    </row>
    <row r="34" spans="7:9" ht="13.5">
      <c r="G34" s="112"/>
      <c r="H34" s="1"/>
      <c r="I34" s="1"/>
    </row>
    <row r="40" ht="13.5">
      <c r="C40" s="4"/>
    </row>
    <row r="55" ht="17.25" customHeight="1"/>
    <row r="56" spans="2:14" ht="13.5">
      <c r="B56" s="219"/>
      <c r="C56" s="220"/>
      <c r="D56" s="146"/>
      <c r="E56" s="146"/>
      <c r="F56" s="219"/>
      <c r="G56" s="221"/>
      <c r="H56" s="146"/>
      <c r="I56" s="219"/>
      <c r="J56" s="219"/>
      <c r="K56" s="13"/>
      <c r="N56" s="13"/>
    </row>
    <row r="57" spans="2:10" ht="46.5" customHeight="1">
      <c r="B57" s="146"/>
      <c r="C57" s="146"/>
      <c r="D57" s="146"/>
      <c r="E57" s="146"/>
      <c r="F57" s="146"/>
      <c r="G57" s="148"/>
      <c r="H57" s="146"/>
      <c r="I57" s="146"/>
      <c r="J57" s="146"/>
    </row>
    <row r="59" spans="2:10" ht="13.5">
      <c r="B59" s="146"/>
      <c r="C59" s="146"/>
      <c r="D59" s="146"/>
      <c r="E59" s="146"/>
      <c r="F59" s="146"/>
      <c r="G59" s="148"/>
      <c r="H59" s="158" t="s">
        <v>18</v>
      </c>
      <c r="I59" s="146"/>
      <c r="J59" s="146"/>
    </row>
    <row r="62" spans="2:10" ht="13.5">
      <c r="B62" t="s">
        <v>7</v>
      </c>
      <c r="J62" t="s">
        <v>66</v>
      </c>
    </row>
    <row r="64" spans="2:14" ht="13.5">
      <c r="B64" s="2"/>
      <c r="C64" s="237" t="s">
        <v>1</v>
      </c>
      <c r="D64" s="238"/>
      <c r="E64" s="238"/>
      <c r="F64" s="239"/>
      <c r="G64" s="237" t="s">
        <v>5</v>
      </c>
      <c r="H64" s="238"/>
      <c r="I64" s="238"/>
      <c r="J64" s="239"/>
      <c r="K64" s="237" t="s">
        <v>6</v>
      </c>
      <c r="L64" s="238"/>
      <c r="M64" s="238"/>
      <c r="N64" s="239"/>
    </row>
    <row r="65" spans="2:14" ht="13.5">
      <c r="B65" s="3" t="s">
        <v>0</v>
      </c>
      <c r="C65" s="175" t="s">
        <v>101</v>
      </c>
      <c r="D65" s="10" t="s">
        <v>2</v>
      </c>
      <c r="E65" s="9" t="s">
        <v>100</v>
      </c>
      <c r="F65" s="178" t="s">
        <v>102</v>
      </c>
      <c r="G65" s="175" t="s">
        <v>101</v>
      </c>
      <c r="H65" s="103" t="s">
        <v>2</v>
      </c>
      <c r="I65" s="113" t="s">
        <v>100</v>
      </c>
      <c r="J65" s="178" t="s">
        <v>102</v>
      </c>
      <c r="K65" s="175" t="s">
        <v>101</v>
      </c>
      <c r="L65" s="10" t="s">
        <v>2</v>
      </c>
      <c r="M65" s="9" t="s">
        <v>100</v>
      </c>
      <c r="N65" s="178" t="s">
        <v>102</v>
      </c>
    </row>
    <row r="66" spans="2:14" ht="13.5">
      <c r="B66" s="5"/>
      <c r="C66" s="8"/>
      <c r="D66" s="177" t="s">
        <v>97</v>
      </c>
      <c r="E66" s="18"/>
      <c r="F66" s="179" t="s">
        <v>103</v>
      </c>
      <c r="G66" s="114"/>
      <c r="H66" s="180" t="s">
        <v>97</v>
      </c>
      <c r="I66" s="18"/>
      <c r="J66" s="179" t="s">
        <v>103</v>
      </c>
      <c r="K66" s="8"/>
      <c r="L66" s="177" t="s">
        <v>97</v>
      </c>
      <c r="M66" s="18"/>
      <c r="N66" s="179" t="s">
        <v>103</v>
      </c>
    </row>
    <row r="67" spans="2:14" ht="13.5">
      <c r="B67" s="167" t="s">
        <v>108</v>
      </c>
      <c r="C67" s="168" t="s">
        <v>47</v>
      </c>
      <c r="D67" s="168" t="s">
        <v>47</v>
      </c>
      <c r="E67" s="164">
        <v>96.6</v>
      </c>
      <c r="F67" s="143">
        <v>-0.7</v>
      </c>
      <c r="G67" s="168" t="s">
        <v>47</v>
      </c>
      <c r="H67" s="168" t="s">
        <v>47</v>
      </c>
      <c r="I67" s="78">
        <v>93.5</v>
      </c>
      <c r="J67" s="143">
        <v>-2.1</v>
      </c>
      <c r="K67" s="168" t="s">
        <v>47</v>
      </c>
      <c r="L67" s="168" t="s">
        <v>47</v>
      </c>
      <c r="M67" s="78">
        <v>93.7</v>
      </c>
      <c r="N67" s="143">
        <v>-9.9</v>
      </c>
    </row>
    <row r="68" spans="2:14" ht="13.5">
      <c r="B68" s="167" t="s">
        <v>131</v>
      </c>
      <c r="C68" s="168" t="s">
        <v>47</v>
      </c>
      <c r="D68" s="168" t="s">
        <v>47</v>
      </c>
      <c r="E68" s="164">
        <v>99.6</v>
      </c>
      <c r="F68" s="143">
        <v>3.1</v>
      </c>
      <c r="G68" s="168" t="s">
        <v>47</v>
      </c>
      <c r="H68" s="168" t="s">
        <v>47</v>
      </c>
      <c r="I68" s="78">
        <v>93.1</v>
      </c>
      <c r="J68" s="143">
        <v>-0.4</v>
      </c>
      <c r="K68" s="168" t="s">
        <v>47</v>
      </c>
      <c r="L68" s="168" t="s">
        <v>47</v>
      </c>
      <c r="M68" s="78">
        <v>95.8</v>
      </c>
      <c r="N68" s="143">
        <v>2.2</v>
      </c>
    </row>
    <row r="69" spans="2:14" ht="13.5">
      <c r="B69" s="167" t="s">
        <v>132</v>
      </c>
      <c r="C69" s="168" t="s">
        <v>47</v>
      </c>
      <c r="D69" s="168" t="s">
        <v>47</v>
      </c>
      <c r="E69" s="164">
        <v>97.1</v>
      </c>
      <c r="F69" s="143">
        <v>-2.5</v>
      </c>
      <c r="G69" s="168" t="s">
        <v>47</v>
      </c>
      <c r="H69" s="168" t="s">
        <v>47</v>
      </c>
      <c r="I69" s="78">
        <v>91.8</v>
      </c>
      <c r="J69" s="143">
        <v>-1.4</v>
      </c>
      <c r="K69" s="168" t="s">
        <v>47</v>
      </c>
      <c r="L69" s="168" t="s">
        <v>47</v>
      </c>
      <c r="M69" s="78">
        <v>93.9</v>
      </c>
      <c r="N69" s="143">
        <v>-2</v>
      </c>
    </row>
    <row r="70" spans="2:17" ht="13.5">
      <c r="B70" s="167" t="s">
        <v>134</v>
      </c>
      <c r="C70" s="152">
        <v>102.8</v>
      </c>
      <c r="D70" s="143">
        <v>0.29999999999999716</v>
      </c>
      <c r="E70" s="163">
        <v>98.5</v>
      </c>
      <c r="F70" s="154"/>
      <c r="G70" s="152">
        <v>97.5</v>
      </c>
      <c r="H70" s="143">
        <v>0.29999999999999716</v>
      </c>
      <c r="I70" s="164">
        <v>92.2</v>
      </c>
      <c r="J70" s="143"/>
      <c r="K70" s="152">
        <v>97.3</v>
      </c>
      <c r="L70" s="143">
        <v>3.700000000000003</v>
      </c>
      <c r="M70" s="164">
        <v>94.5</v>
      </c>
      <c r="N70" s="143"/>
      <c r="O70" s="183"/>
      <c r="P70" s="63"/>
      <c r="Q70" s="63"/>
    </row>
    <row r="71" spans="2:14" ht="13.5">
      <c r="B71" s="167" t="s">
        <v>111</v>
      </c>
      <c r="C71" s="152">
        <v>103.8</v>
      </c>
      <c r="D71" s="143">
        <v>1</v>
      </c>
      <c r="E71" s="163">
        <v>100.5</v>
      </c>
      <c r="F71" s="154"/>
      <c r="G71" s="152">
        <v>96.2</v>
      </c>
      <c r="H71" s="143">
        <v>-1.2999999999999972</v>
      </c>
      <c r="I71" s="164">
        <v>90.5</v>
      </c>
      <c r="J71" s="143"/>
      <c r="K71" s="152">
        <v>100.5</v>
      </c>
      <c r="L71" s="143">
        <v>3.200000000000003</v>
      </c>
      <c r="M71" s="164">
        <v>98.8</v>
      </c>
      <c r="N71" s="143"/>
    </row>
    <row r="72" spans="2:14" ht="13.5">
      <c r="B72" s="167" t="s">
        <v>112</v>
      </c>
      <c r="C72" s="152">
        <v>102</v>
      </c>
      <c r="D72" s="143">
        <v>-1.7999999999999972</v>
      </c>
      <c r="E72" s="163">
        <v>107.2</v>
      </c>
      <c r="F72" s="162"/>
      <c r="G72" s="152">
        <v>96.7</v>
      </c>
      <c r="H72" s="143">
        <v>0.5</v>
      </c>
      <c r="I72" s="164">
        <v>97.4</v>
      </c>
      <c r="J72" s="143"/>
      <c r="K72" s="152">
        <v>96.4</v>
      </c>
      <c r="L72" s="143">
        <v>-4.099999999999994</v>
      </c>
      <c r="M72" s="164">
        <v>95.2</v>
      </c>
      <c r="N72" s="143"/>
    </row>
    <row r="73" spans="2:14" ht="13.5">
      <c r="B73" s="167" t="s">
        <v>113</v>
      </c>
      <c r="C73" s="152">
        <v>99.6</v>
      </c>
      <c r="D73" s="143">
        <v>-2.4000000000000057</v>
      </c>
      <c r="E73" s="163">
        <v>105</v>
      </c>
      <c r="F73" s="162"/>
      <c r="G73" s="152">
        <v>93.2</v>
      </c>
      <c r="H73" s="143">
        <v>-3.5</v>
      </c>
      <c r="I73" s="164">
        <v>96.1</v>
      </c>
      <c r="J73" s="143"/>
      <c r="K73" s="152">
        <v>97.4</v>
      </c>
      <c r="L73" s="143">
        <v>1</v>
      </c>
      <c r="M73" s="164">
        <v>94.9</v>
      </c>
      <c r="N73" s="143"/>
    </row>
    <row r="74" spans="2:14" ht="13.5">
      <c r="B74" s="167" t="s">
        <v>114</v>
      </c>
      <c r="C74" s="152">
        <v>98.7</v>
      </c>
      <c r="D74" s="143">
        <v>-0.8999999999999915</v>
      </c>
      <c r="E74" s="163">
        <v>93.9</v>
      </c>
      <c r="F74" s="162"/>
      <c r="G74" s="152">
        <v>91.4</v>
      </c>
      <c r="H74" s="143">
        <v>-1.7999999999999972</v>
      </c>
      <c r="I74" s="164">
        <v>86.2</v>
      </c>
      <c r="J74" s="143"/>
      <c r="K74" s="152">
        <v>98.7</v>
      </c>
      <c r="L74" s="143">
        <v>1.2999999999999972</v>
      </c>
      <c r="M74" s="164">
        <v>100.3</v>
      </c>
      <c r="N74" s="143"/>
    </row>
    <row r="75" spans="2:14" ht="13.5">
      <c r="B75" s="167" t="s">
        <v>115</v>
      </c>
      <c r="C75" s="152">
        <v>97.1</v>
      </c>
      <c r="D75" s="143">
        <v>-1.6000000000000085</v>
      </c>
      <c r="E75" s="163">
        <v>98</v>
      </c>
      <c r="F75" s="162"/>
      <c r="G75" s="152">
        <v>89.7</v>
      </c>
      <c r="H75" s="143">
        <v>-1.7000000000000028</v>
      </c>
      <c r="I75" s="164">
        <v>91.3</v>
      </c>
      <c r="J75" s="143"/>
      <c r="K75" s="152">
        <v>95.1</v>
      </c>
      <c r="L75" s="143">
        <v>-3.6000000000000085</v>
      </c>
      <c r="M75" s="164">
        <v>95.4</v>
      </c>
      <c r="N75" s="143"/>
    </row>
    <row r="76" spans="2:14" ht="13.5">
      <c r="B76" s="167" t="s">
        <v>116</v>
      </c>
      <c r="C76" s="152">
        <v>98.4</v>
      </c>
      <c r="D76" s="143">
        <v>1.3000000000000114</v>
      </c>
      <c r="E76" s="163">
        <v>102.3</v>
      </c>
      <c r="F76" s="162"/>
      <c r="G76" s="152">
        <v>91.1</v>
      </c>
      <c r="H76" s="143">
        <v>1.3999999999999915</v>
      </c>
      <c r="I76" s="164">
        <v>95.7</v>
      </c>
      <c r="J76" s="143"/>
      <c r="K76" s="152">
        <v>95.2</v>
      </c>
      <c r="L76" s="143">
        <v>0.10000000000000853</v>
      </c>
      <c r="M76" s="164">
        <v>97.2</v>
      </c>
      <c r="N76" s="143"/>
    </row>
    <row r="77" spans="2:14" ht="13.5">
      <c r="B77" s="167" t="s">
        <v>117</v>
      </c>
      <c r="C77" s="152">
        <v>94.4</v>
      </c>
      <c r="D77" s="143">
        <v>-4</v>
      </c>
      <c r="E77" s="163">
        <v>94.5</v>
      </c>
      <c r="F77" s="162"/>
      <c r="G77" s="152">
        <v>86.2</v>
      </c>
      <c r="H77" s="143">
        <v>-4.8999999999999915</v>
      </c>
      <c r="I77" s="164">
        <v>87.5</v>
      </c>
      <c r="J77" s="143"/>
      <c r="K77" s="152">
        <v>92.8</v>
      </c>
      <c r="L77" s="143">
        <v>-2.4000000000000057</v>
      </c>
      <c r="M77" s="164">
        <v>93.6</v>
      </c>
      <c r="N77" s="143"/>
    </row>
    <row r="78" spans="2:14" ht="13.5">
      <c r="B78" s="167" t="s">
        <v>118</v>
      </c>
      <c r="C78" s="152">
        <v>95.9</v>
      </c>
      <c r="D78" s="143">
        <v>1.5</v>
      </c>
      <c r="E78" s="163">
        <v>99.8</v>
      </c>
      <c r="F78" s="162"/>
      <c r="G78" s="152">
        <v>86.3</v>
      </c>
      <c r="H78" s="143">
        <v>0.09999999999999432</v>
      </c>
      <c r="I78" s="164">
        <v>89.9</v>
      </c>
      <c r="J78" s="143"/>
      <c r="K78" s="152">
        <v>94.8</v>
      </c>
      <c r="L78" s="143">
        <v>2</v>
      </c>
      <c r="M78" s="164">
        <v>96.5</v>
      </c>
      <c r="N78" s="143"/>
    </row>
    <row r="79" spans="2:23" ht="13.5">
      <c r="B79" s="167" t="s">
        <v>130</v>
      </c>
      <c r="C79" s="163">
        <v>96.9</v>
      </c>
      <c r="D79" s="143">
        <v>1</v>
      </c>
      <c r="E79" s="163">
        <v>91.3</v>
      </c>
      <c r="F79" s="162"/>
      <c r="G79" s="163">
        <v>89.5</v>
      </c>
      <c r="H79" s="143">
        <v>3.200000000000003</v>
      </c>
      <c r="I79" s="164">
        <v>85.9</v>
      </c>
      <c r="J79" s="143"/>
      <c r="K79" s="163">
        <v>96.5</v>
      </c>
      <c r="L79" s="143">
        <v>1.7000000000000028</v>
      </c>
      <c r="M79" s="164">
        <v>102.3</v>
      </c>
      <c r="N79" s="143"/>
      <c r="P79" s="182"/>
      <c r="Q79" s="182"/>
      <c r="R79" s="182"/>
      <c r="S79" s="182"/>
      <c r="T79" s="182"/>
      <c r="U79" s="182"/>
      <c r="V79" s="182"/>
      <c r="W79" s="182"/>
    </row>
    <row r="80" spans="2:23" ht="13.5">
      <c r="B80" s="167" t="s">
        <v>127</v>
      </c>
      <c r="C80" s="163">
        <v>98.8</v>
      </c>
      <c r="D80" s="143">
        <v>1.8999999999999915</v>
      </c>
      <c r="E80" s="163">
        <v>96</v>
      </c>
      <c r="F80" s="162"/>
      <c r="G80" s="163">
        <v>92.2</v>
      </c>
      <c r="H80" s="143">
        <v>2.700000000000003</v>
      </c>
      <c r="I80" s="164">
        <v>94.5</v>
      </c>
      <c r="J80" s="143"/>
      <c r="K80" s="163">
        <v>94.2</v>
      </c>
      <c r="L80" s="143">
        <v>-2.299999999999997</v>
      </c>
      <c r="M80" s="164">
        <v>95.6</v>
      </c>
      <c r="N80" s="143"/>
      <c r="P80" s="182">
        <f aca="true" t="shared" si="0" ref="P80:P94">ROUND((+C80-C79)/C79*100,1)</f>
        <v>2</v>
      </c>
      <c r="Q80" s="182"/>
      <c r="R80" s="182"/>
      <c r="S80" s="182">
        <f aca="true" t="shared" si="1" ref="S80:S94">ROUND((+G80-G79)/G79*100,1)</f>
        <v>3</v>
      </c>
      <c r="T80" s="182"/>
      <c r="U80" s="182"/>
      <c r="V80" s="182">
        <f aca="true" t="shared" si="2" ref="V80:V94">ROUND((+K80-K79)/K79*100,1)</f>
        <v>-2.4</v>
      </c>
      <c r="W80" s="182"/>
    </row>
    <row r="81" spans="2:23" ht="13.5">
      <c r="B81" s="167" t="s">
        <v>109</v>
      </c>
      <c r="C81" s="163">
        <v>96.6</v>
      </c>
      <c r="D81" s="143">
        <v>-2.200000000000003</v>
      </c>
      <c r="E81" s="163">
        <v>99.3</v>
      </c>
      <c r="F81" s="162">
        <v>-5.5</v>
      </c>
      <c r="G81" s="163">
        <v>92</v>
      </c>
      <c r="H81" s="143">
        <v>-0.20000000000000284</v>
      </c>
      <c r="I81" s="164">
        <v>99</v>
      </c>
      <c r="J81" s="143">
        <v>-4.299999999999997</v>
      </c>
      <c r="K81" s="163">
        <v>92.5</v>
      </c>
      <c r="L81" s="143">
        <v>-1.7000000000000028</v>
      </c>
      <c r="M81" s="164">
        <v>88.3</v>
      </c>
      <c r="N81" s="143">
        <v>-1.7000000000000028</v>
      </c>
      <c r="P81" s="182">
        <f t="shared" si="0"/>
        <v>-2.2</v>
      </c>
      <c r="Q81" s="182"/>
      <c r="R81" s="182"/>
      <c r="S81" s="182">
        <f t="shared" si="1"/>
        <v>-0.2</v>
      </c>
      <c r="T81" s="182"/>
      <c r="U81" s="182"/>
      <c r="V81" s="182">
        <f t="shared" si="2"/>
        <v>-1.8</v>
      </c>
      <c r="W81" s="182"/>
    </row>
    <row r="82" spans="2:23" ht="13.5">
      <c r="B82" s="167" t="s">
        <v>110</v>
      </c>
      <c r="C82" s="163">
        <v>98.9</v>
      </c>
      <c r="D82" s="143">
        <v>2.3000000000000114</v>
      </c>
      <c r="E82" s="163">
        <v>94.9</v>
      </c>
      <c r="F82" s="162">
        <v>-3.5999999999999943</v>
      </c>
      <c r="G82" s="163">
        <v>92.9</v>
      </c>
      <c r="H82" s="143">
        <v>0.9000000000000057</v>
      </c>
      <c r="I82" s="164">
        <v>88.7</v>
      </c>
      <c r="J82" s="143">
        <v>-3.5</v>
      </c>
      <c r="K82" s="163">
        <v>92.4</v>
      </c>
      <c r="L82" s="143">
        <v>-0.09999999999999432</v>
      </c>
      <c r="M82" s="164">
        <v>89.7</v>
      </c>
      <c r="N82" s="143">
        <f>(M82-M70)/M70*100</f>
        <v>-5.079365079365076</v>
      </c>
      <c r="P82" s="182">
        <f t="shared" si="0"/>
        <v>2.4</v>
      </c>
      <c r="Q82" s="182">
        <f>ROUND((+E82-E70)/E70*100,1)</f>
        <v>-3.7</v>
      </c>
      <c r="R82" s="182"/>
      <c r="S82" s="182">
        <f t="shared" si="1"/>
        <v>1</v>
      </c>
      <c r="T82" s="182">
        <f>ROUND((+I82-I70)/I70*100,1)</f>
        <v>-3.8</v>
      </c>
      <c r="U82" s="182"/>
      <c r="V82" s="182">
        <f t="shared" si="2"/>
        <v>-0.1</v>
      </c>
      <c r="W82" s="182">
        <f>ROUND((+M82-M70)/M70*100,1)</f>
        <v>-5.1</v>
      </c>
    </row>
    <row r="83" spans="2:23" ht="13.5">
      <c r="B83" s="167" t="s">
        <v>111</v>
      </c>
      <c r="C83" s="163">
        <v>92.2</v>
      </c>
      <c r="D83" s="143">
        <v>-6.700000000000003</v>
      </c>
      <c r="E83" s="163">
        <v>89.4</v>
      </c>
      <c r="F83" s="162">
        <v>-11.099999999999994</v>
      </c>
      <c r="G83" s="163">
        <v>88.7</v>
      </c>
      <c r="H83" s="143">
        <v>-4.200000000000003</v>
      </c>
      <c r="I83" s="164">
        <v>83.6</v>
      </c>
      <c r="J83" s="143">
        <v>-6.900000000000006</v>
      </c>
      <c r="K83" s="163">
        <v>92.8</v>
      </c>
      <c r="L83" s="143">
        <v>0.3999999999999915</v>
      </c>
      <c r="M83" s="164">
        <v>90.9</v>
      </c>
      <c r="N83" s="143">
        <f aca="true" t="shared" si="3" ref="N83:N94">(M83-M71)/M71*100</f>
        <v>-7.995951417004041</v>
      </c>
      <c r="P83" s="182">
        <f t="shared" si="0"/>
        <v>-6.8</v>
      </c>
      <c r="Q83" s="182">
        <f aca="true" t="shared" si="4" ref="Q83:Q94">ROUND((+E83-E71)/E71*100,1)</f>
        <v>-11</v>
      </c>
      <c r="R83" s="182"/>
      <c r="S83" s="182">
        <f t="shared" si="1"/>
        <v>-4.5</v>
      </c>
      <c r="T83" s="182">
        <f aca="true" t="shared" si="5" ref="T83:T94">ROUND((+I83-I71)/I71*100,1)</f>
        <v>-7.6</v>
      </c>
      <c r="U83" s="182"/>
      <c r="V83" s="182">
        <f t="shared" si="2"/>
        <v>0.4</v>
      </c>
      <c r="W83" s="182">
        <f aca="true" t="shared" si="6" ref="W83:W94">ROUND((+M83-M71)/M71*100,1)</f>
        <v>-8</v>
      </c>
    </row>
    <row r="84" spans="2:23" ht="13.5">
      <c r="B84" s="167" t="s">
        <v>112</v>
      </c>
      <c r="C84" s="143">
        <v>96.1</v>
      </c>
      <c r="D84" s="143">
        <v>3.8999999999999915</v>
      </c>
      <c r="E84" s="163">
        <v>100.2</v>
      </c>
      <c r="F84" s="162">
        <v>-7</v>
      </c>
      <c r="G84" s="143">
        <v>89</v>
      </c>
      <c r="H84" s="143">
        <v>0.29999999999999716</v>
      </c>
      <c r="I84" s="164">
        <v>88.8</v>
      </c>
      <c r="J84" s="143">
        <v>-8.600000000000009</v>
      </c>
      <c r="K84" s="143">
        <v>93</v>
      </c>
      <c r="L84" s="143">
        <v>0.20000000000000284</v>
      </c>
      <c r="M84" s="164">
        <v>91.2</v>
      </c>
      <c r="N84" s="143">
        <f t="shared" si="3"/>
        <v>-4.201680672268907</v>
      </c>
      <c r="P84" s="182">
        <f t="shared" si="0"/>
        <v>4.2</v>
      </c>
      <c r="Q84" s="182">
        <f t="shared" si="4"/>
        <v>-6.5</v>
      </c>
      <c r="R84" s="182"/>
      <c r="S84" s="182">
        <f t="shared" si="1"/>
        <v>0.3</v>
      </c>
      <c r="T84" s="182">
        <f t="shared" si="5"/>
        <v>-8.8</v>
      </c>
      <c r="U84" s="182"/>
      <c r="V84" s="182">
        <f t="shared" si="2"/>
        <v>0.2</v>
      </c>
      <c r="W84" s="182">
        <f t="shared" si="6"/>
        <v>-4.2</v>
      </c>
    </row>
    <row r="85" spans="2:23" ht="13.5">
      <c r="B85" s="167" t="s">
        <v>113</v>
      </c>
      <c r="C85" s="143">
        <v>99.7</v>
      </c>
      <c r="D85" s="143">
        <v>3.6000000000000085</v>
      </c>
      <c r="E85" s="163">
        <v>103.8</v>
      </c>
      <c r="F85" s="162">
        <v>-1.2000000000000028</v>
      </c>
      <c r="G85" s="143">
        <v>92.3</v>
      </c>
      <c r="H85" s="143">
        <v>3.299999999999997</v>
      </c>
      <c r="I85" s="164">
        <v>93.9</v>
      </c>
      <c r="J85" s="143">
        <v>-2.1999999999999886</v>
      </c>
      <c r="K85" s="143">
        <v>97.4</v>
      </c>
      <c r="L85" s="143">
        <v>4.400000000000006</v>
      </c>
      <c r="M85" s="164">
        <v>95.2</v>
      </c>
      <c r="N85" s="143">
        <f t="shared" si="3"/>
        <v>0.31612223393045014</v>
      </c>
      <c r="P85" s="182">
        <f t="shared" si="0"/>
        <v>3.7</v>
      </c>
      <c r="Q85" s="182">
        <f t="shared" si="4"/>
        <v>-1.1</v>
      </c>
      <c r="R85" s="182"/>
      <c r="S85" s="182">
        <f t="shared" si="1"/>
        <v>3.7</v>
      </c>
      <c r="T85" s="182">
        <f t="shared" si="5"/>
        <v>-2.3</v>
      </c>
      <c r="U85" s="182"/>
      <c r="V85" s="182">
        <f t="shared" si="2"/>
        <v>4.7</v>
      </c>
      <c r="W85" s="182">
        <f t="shared" si="6"/>
        <v>0.3</v>
      </c>
    </row>
    <row r="86" spans="2:23" ht="13.5">
      <c r="B86" s="167" t="s">
        <v>114</v>
      </c>
      <c r="C86" s="143">
        <v>98.6</v>
      </c>
      <c r="D86" s="143">
        <v>-1.1000000000000085</v>
      </c>
      <c r="E86" s="163">
        <v>94.9</v>
      </c>
      <c r="F86" s="162">
        <v>1</v>
      </c>
      <c r="G86" s="143">
        <v>94.2</v>
      </c>
      <c r="H86" s="143">
        <v>1.9000000000000057</v>
      </c>
      <c r="I86" s="164">
        <v>90.1</v>
      </c>
      <c r="J86" s="143">
        <v>3.8999999999999915</v>
      </c>
      <c r="K86" s="143">
        <v>92.4</v>
      </c>
      <c r="L86" s="143">
        <v>-5</v>
      </c>
      <c r="M86" s="164">
        <v>93.9</v>
      </c>
      <c r="N86" s="143">
        <f t="shared" si="3"/>
        <v>-6.38085742771684</v>
      </c>
      <c r="P86" s="182">
        <f t="shared" si="0"/>
        <v>-1.1</v>
      </c>
      <c r="Q86" s="182">
        <f t="shared" si="4"/>
        <v>1.1</v>
      </c>
      <c r="R86" s="182"/>
      <c r="S86" s="182">
        <f t="shared" si="1"/>
        <v>2.1</v>
      </c>
      <c r="T86" s="182">
        <f t="shared" si="5"/>
        <v>4.5</v>
      </c>
      <c r="U86" s="182"/>
      <c r="V86" s="182">
        <f t="shared" si="2"/>
        <v>-5.1</v>
      </c>
      <c r="W86" s="182">
        <f t="shared" si="6"/>
        <v>-6.4</v>
      </c>
    </row>
    <row r="87" spans="2:23" ht="13.5">
      <c r="B87" s="167" t="s">
        <v>115</v>
      </c>
      <c r="C87" s="143">
        <v>96.5</v>
      </c>
      <c r="D87" s="143">
        <v>-2.0999999999999943</v>
      </c>
      <c r="E87" s="163">
        <v>97.3</v>
      </c>
      <c r="F87" s="162">
        <v>-0.7000000000000028</v>
      </c>
      <c r="G87" s="143">
        <v>91.7</v>
      </c>
      <c r="H87" s="143">
        <v>-2.5</v>
      </c>
      <c r="I87" s="164">
        <v>93.9</v>
      </c>
      <c r="J87" s="143">
        <v>2.6000000000000085</v>
      </c>
      <c r="K87" s="143">
        <v>93.1</v>
      </c>
      <c r="L87" s="143">
        <v>0.6999999999999886</v>
      </c>
      <c r="M87" s="164">
        <v>92.8</v>
      </c>
      <c r="N87" s="143">
        <f t="shared" si="3"/>
        <v>-2.7253668763102814</v>
      </c>
      <c r="P87" s="182">
        <f t="shared" si="0"/>
        <v>-2.1</v>
      </c>
      <c r="Q87" s="182">
        <f t="shared" si="4"/>
        <v>-0.7</v>
      </c>
      <c r="R87" s="182"/>
      <c r="S87" s="182">
        <f t="shared" si="1"/>
        <v>-2.7</v>
      </c>
      <c r="T87" s="182">
        <f t="shared" si="5"/>
        <v>2.8</v>
      </c>
      <c r="U87" s="182"/>
      <c r="V87" s="182">
        <f t="shared" si="2"/>
        <v>0.8</v>
      </c>
      <c r="W87" s="182">
        <f t="shared" si="6"/>
        <v>-2.7</v>
      </c>
    </row>
    <row r="88" spans="2:23" ht="13.5">
      <c r="B88" s="167" t="s">
        <v>116</v>
      </c>
      <c r="C88" s="143">
        <v>95.8</v>
      </c>
      <c r="D88" s="143">
        <v>-0.7000000000000028</v>
      </c>
      <c r="E88" s="163">
        <v>97.8</v>
      </c>
      <c r="F88" s="162">
        <v>-4.5</v>
      </c>
      <c r="G88" s="143">
        <v>90.7</v>
      </c>
      <c r="H88" s="143">
        <v>-1</v>
      </c>
      <c r="I88" s="164">
        <v>92.7</v>
      </c>
      <c r="J88" s="143">
        <v>-3</v>
      </c>
      <c r="K88" s="143">
        <v>94.3</v>
      </c>
      <c r="L88" s="143">
        <v>1.2000000000000028</v>
      </c>
      <c r="M88" s="164">
        <v>96.8</v>
      </c>
      <c r="N88" s="143">
        <f t="shared" si="3"/>
        <v>-0.4115226337448618</v>
      </c>
      <c r="P88" s="182">
        <f t="shared" si="0"/>
        <v>-0.7</v>
      </c>
      <c r="Q88" s="182">
        <f t="shared" si="4"/>
        <v>-4.4</v>
      </c>
      <c r="R88" s="182"/>
      <c r="S88" s="182">
        <f t="shared" si="1"/>
        <v>-1.1</v>
      </c>
      <c r="T88" s="182">
        <f t="shared" si="5"/>
        <v>-3.1</v>
      </c>
      <c r="U88" s="182"/>
      <c r="V88" s="182">
        <f t="shared" si="2"/>
        <v>1.3</v>
      </c>
      <c r="W88" s="182">
        <f t="shared" si="6"/>
        <v>-0.4</v>
      </c>
    </row>
    <row r="89" spans="2:23" ht="13.5">
      <c r="B89" s="167" t="s">
        <v>117</v>
      </c>
      <c r="C89" s="143">
        <v>99.2</v>
      </c>
      <c r="D89" s="143">
        <v>3.4000000000000057</v>
      </c>
      <c r="E89" s="163">
        <v>100.9</v>
      </c>
      <c r="F89" s="162">
        <v>6.400000000000006</v>
      </c>
      <c r="G89" s="143">
        <v>94</v>
      </c>
      <c r="H89" s="143">
        <v>3.299999999999997</v>
      </c>
      <c r="I89" s="164">
        <v>95.6</v>
      </c>
      <c r="J89" s="143">
        <v>8.099999999999994</v>
      </c>
      <c r="K89" s="143">
        <v>93.3</v>
      </c>
      <c r="L89" s="143">
        <v>-1</v>
      </c>
      <c r="M89" s="164">
        <v>93.7</v>
      </c>
      <c r="N89" s="143">
        <f t="shared" si="3"/>
        <v>0.10683760683761595</v>
      </c>
      <c r="P89" s="182">
        <f t="shared" si="0"/>
        <v>3.5</v>
      </c>
      <c r="Q89" s="182">
        <f t="shared" si="4"/>
        <v>6.8</v>
      </c>
      <c r="R89" s="182"/>
      <c r="S89" s="182">
        <f t="shared" si="1"/>
        <v>3.6</v>
      </c>
      <c r="T89" s="182">
        <f t="shared" si="5"/>
        <v>9.3</v>
      </c>
      <c r="U89" s="182"/>
      <c r="V89" s="182">
        <f t="shared" si="2"/>
        <v>-1.1</v>
      </c>
      <c r="W89" s="182">
        <f t="shared" si="6"/>
        <v>0.1</v>
      </c>
    </row>
    <row r="90" spans="2:23" ht="13.5">
      <c r="B90" s="167" t="s">
        <v>118</v>
      </c>
      <c r="C90" s="143">
        <v>97.2</v>
      </c>
      <c r="D90" s="143">
        <v>-2</v>
      </c>
      <c r="E90" s="163">
        <v>99.8</v>
      </c>
      <c r="F90" s="162">
        <v>0</v>
      </c>
      <c r="G90" s="143">
        <v>92.8</v>
      </c>
      <c r="H90" s="143">
        <v>-1.2000000000000028</v>
      </c>
      <c r="I90" s="164">
        <v>94.8</v>
      </c>
      <c r="J90" s="143">
        <v>4.8999999999999915</v>
      </c>
      <c r="K90" s="143">
        <v>94.2</v>
      </c>
      <c r="L90" s="143">
        <v>0.9000000000000057</v>
      </c>
      <c r="M90" s="164">
        <v>96</v>
      </c>
      <c r="N90" s="143">
        <f t="shared" si="3"/>
        <v>-0.5181347150259068</v>
      </c>
      <c r="P90" s="182">
        <f t="shared" si="0"/>
        <v>-2</v>
      </c>
      <c r="Q90" s="182">
        <f t="shared" si="4"/>
        <v>0</v>
      </c>
      <c r="R90" s="182"/>
      <c r="S90" s="182">
        <f t="shared" si="1"/>
        <v>-1.3</v>
      </c>
      <c r="T90" s="182">
        <f t="shared" si="5"/>
        <v>5.5</v>
      </c>
      <c r="U90" s="182"/>
      <c r="V90" s="182">
        <f t="shared" si="2"/>
        <v>1</v>
      </c>
      <c r="W90" s="182">
        <f t="shared" si="6"/>
        <v>-0.5</v>
      </c>
    </row>
    <row r="91" spans="2:23" ht="13.5">
      <c r="B91" s="167" t="s">
        <v>133</v>
      </c>
      <c r="C91" s="152">
        <v>96</v>
      </c>
      <c r="D91" s="143">
        <v>-1.2000000000000028</v>
      </c>
      <c r="E91" s="163">
        <v>91.2</v>
      </c>
      <c r="F91" s="162">
        <v>-0.09999999999999432</v>
      </c>
      <c r="G91" s="152">
        <v>91.8</v>
      </c>
      <c r="H91" s="143">
        <v>-1</v>
      </c>
      <c r="I91" s="164">
        <v>88.8</v>
      </c>
      <c r="J91" s="143">
        <v>2.8999999999999915</v>
      </c>
      <c r="K91" s="152">
        <v>87</v>
      </c>
      <c r="L91" s="143">
        <v>-7.200000000000003</v>
      </c>
      <c r="M91" s="164">
        <v>92.2</v>
      </c>
      <c r="N91" s="143">
        <f t="shared" si="3"/>
        <v>-9.872922776148577</v>
      </c>
      <c r="P91" s="182">
        <f t="shared" si="0"/>
        <v>-1.2</v>
      </c>
      <c r="Q91" s="182">
        <f t="shared" si="4"/>
        <v>-0.1</v>
      </c>
      <c r="R91" s="182"/>
      <c r="S91" s="182">
        <f t="shared" si="1"/>
        <v>-1.1</v>
      </c>
      <c r="T91" s="182">
        <f t="shared" si="5"/>
        <v>3.4</v>
      </c>
      <c r="U91" s="182"/>
      <c r="V91" s="182">
        <f t="shared" si="2"/>
        <v>-7.6</v>
      </c>
      <c r="W91" s="182">
        <f t="shared" si="6"/>
        <v>-9.9</v>
      </c>
    </row>
    <row r="92" spans="2:23" ht="13.5">
      <c r="B92" s="167" t="s">
        <v>94</v>
      </c>
      <c r="C92" s="152">
        <v>95.8</v>
      </c>
      <c r="D92" s="143">
        <v>-0.20000000000000284</v>
      </c>
      <c r="E92" s="163">
        <v>92</v>
      </c>
      <c r="F92" s="162">
        <v>-4</v>
      </c>
      <c r="G92" s="152">
        <v>89.4</v>
      </c>
      <c r="H92" s="143">
        <v>-2.3999999999999915</v>
      </c>
      <c r="I92" s="164">
        <v>88</v>
      </c>
      <c r="J92" s="143">
        <v>-6.5</v>
      </c>
      <c r="K92" s="153">
        <v>88.3</v>
      </c>
      <c r="L92" s="143">
        <v>1.2999999999999972</v>
      </c>
      <c r="M92" s="164">
        <v>89.6</v>
      </c>
      <c r="N92" s="143">
        <f t="shared" si="3"/>
        <v>-6.2761506276150625</v>
      </c>
      <c r="P92" s="182">
        <f t="shared" si="0"/>
        <v>-0.2</v>
      </c>
      <c r="Q92" s="182">
        <f t="shared" si="4"/>
        <v>-4.2</v>
      </c>
      <c r="R92" s="182"/>
      <c r="S92" s="182">
        <f t="shared" si="1"/>
        <v>-2.6</v>
      </c>
      <c r="T92" s="182">
        <f t="shared" si="5"/>
        <v>-6.9</v>
      </c>
      <c r="U92" s="182"/>
      <c r="V92" s="182">
        <f t="shared" si="2"/>
        <v>1.5</v>
      </c>
      <c r="W92" s="182">
        <f t="shared" si="6"/>
        <v>-6.3</v>
      </c>
    </row>
    <row r="93" spans="2:23" ht="13.5">
      <c r="B93" s="229" t="s">
        <v>109</v>
      </c>
      <c r="C93" s="152">
        <v>95.1</v>
      </c>
      <c r="D93" s="143">
        <v>-0.7000000000000028</v>
      </c>
      <c r="E93" s="163">
        <v>97.8</v>
      </c>
      <c r="F93" s="162">
        <v>-1.5</v>
      </c>
      <c r="G93" s="152">
        <v>89.5</v>
      </c>
      <c r="H93" s="143">
        <v>0.09999999999999432</v>
      </c>
      <c r="I93" s="164">
        <v>96.3</v>
      </c>
      <c r="J93" s="143">
        <v>-2.700000000000003</v>
      </c>
      <c r="K93" s="153">
        <v>88.9</v>
      </c>
      <c r="L93" s="143">
        <v>0.6000000000000085</v>
      </c>
      <c r="M93" s="164">
        <v>84.9</v>
      </c>
      <c r="N93" s="143">
        <f t="shared" si="3"/>
        <v>-3.850509626274056</v>
      </c>
      <c r="P93" s="182">
        <f t="shared" si="0"/>
        <v>-0.7</v>
      </c>
      <c r="Q93" s="182">
        <f t="shared" si="4"/>
        <v>-1.5</v>
      </c>
      <c r="R93" s="182"/>
      <c r="S93" s="182">
        <f t="shared" si="1"/>
        <v>0.1</v>
      </c>
      <c r="T93" s="182">
        <f t="shared" si="5"/>
        <v>-2.7</v>
      </c>
      <c r="U93" s="182"/>
      <c r="V93" s="182">
        <f t="shared" si="2"/>
        <v>0.7</v>
      </c>
      <c r="W93" s="182">
        <f t="shared" si="6"/>
        <v>-3.9</v>
      </c>
    </row>
    <row r="94" spans="2:23" ht="13.5">
      <c r="B94" s="229" t="s">
        <v>135</v>
      </c>
      <c r="C94" s="172">
        <v>95.5</v>
      </c>
      <c r="D94" s="143">
        <v>0.4</v>
      </c>
      <c r="E94" s="149">
        <v>91.6</v>
      </c>
      <c r="F94" s="162">
        <v>-3.5</v>
      </c>
      <c r="G94" s="171">
        <v>92.4</v>
      </c>
      <c r="H94" s="143">
        <v>3.240223463687157</v>
      </c>
      <c r="I94" s="149">
        <v>88.1</v>
      </c>
      <c r="J94" s="143">
        <v>-0.7</v>
      </c>
      <c r="K94" s="172">
        <v>86.1</v>
      </c>
      <c r="L94" s="143">
        <v>-3.1</v>
      </c>
      <c r="M94" s="149">
        <v>83.6</v>
      </c>
      <c r="N94" s="143">
        <f t="shared" si="3"/>
        <v>-6.8004459308807235</v>
      </c>
      <c r="P94" s="182">
        <f t="shared" si="0"/>
        <v>0.4</v>
      </c>
      <c r="Q94" s="182">
        <f t="shared" si="4"/>
        <v>-3.5</v>
      </c>
      <c r="R94" s="182"/>
      <c r="S94" s="182">
        <f t="shared" si="1"/>
        <v>3.2</v>
      </c>
      <c r="T94" s="182">
        <f t="shared" si="5"/>
        <v>-0.7</v>
      </c>
      <c r="U94" s="182"/>
      <c r="V94" s="182">
        <f t="shared" si="2"/>
        <v>-3.1</v>
      </c>
      <c r="W94" s="182">
        <f t="shared" si="6"/>
        <v>-6.8</v>
      </c>
    </row>
    <row r="95" spans="2:14" ht="13.5">
      <c r="B95" s="169"/>
      <c r="C95" s="151"/>
      <c r="D95" s="70"/>
      <c r="E95" s="70"/>
      <c r="F95" s="70"/>
      <c r="G95" s="145"/>
      <c r="H95" s="70"/>
      <c r="I95" s="70"/>
      <c r="J95" s="70"/>
      <c r="K95" s="70"/>
      <c r="L95" s="70"/>
      <c r="M95" s="70"/>
      <c r="N95" s="70"/>
    </row>
    <row r="96" spans="2:14" ht="14.25"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0"/>
    </row>
    <row r="97" spans="2:14" ht="13.5">
      <c r="B97" s="146"/>
      <c r="C97" s="151"/>
      <c r="D97" s="146"/>
      <c r="E97" s="146"/>
      <c r="F97" s="146"/>
      <c r="G97" s="148"/>
      <c r="H97" s="146"/>
      <c r="I97" s="146"/>
      <c r="J97" s="146"/>
      <c r="K97" s="146"/>
      <c r="L97" s="146"/>
      <c r="M97" s="146"/>
      <c r="N97" s="146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N94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3.5"/>
  <cols>
    <col min="7" max="7" width="9.875" style="94" bestFit="1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136</v>
      </c>
      <c r="G2" s="107"/>
      <c r="K2" s="85"/>
    </row>
    <row r="3" spans="2:9" ht="14.25" thickBot="1">
      <c r="B3" s="25"/>
      <c r="C3" s="72"/>
      <c r="D3" s="25"/>
      <c r="E3" s="25"/>
      <c r="F3" s="25"/>
      <c r="G3" s="94" t="s">
        <v>67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8" t="s">
        <v>29</v>
      </c>
      <c r="H4" s="34"/>
      <c r="I4" s="25"/>
    </row>
    <row r="5" spans="2:9" ht="13.5">
      <c r="B5" s="25"/>
      <c r="C5" s="244" t="s">
        <v>26</v>
      </c>
      <c r="D5" s="245"/>
      <c r="E5" s="29"/>
      <c r="F5" s="27" t="s">
        <v>9</v>
      </c>
      <c r="G5" s="109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35</v>
      </c>
      <c r="G6" s="109"/>
      <c r="H6" s="37" t="s">
        <v>4</v>
      </c>
      <c r="I6" s="25"/>
    </row>
    <row r="7" spans="2:9" ht="13.5">
      <c r="B7" s="25"/>
      <c r="C7" s="184"/>
      <c r="D7" s="185" t="s">
        <v>59</v>
      </c>
      <c r="E7" s="186">
        <v>95.5</v>
      </c>
      <c r="F7" s="187">
        <v>0.4</v>
      </c>
      <c r="G7" s="188">
        <v>91.6</v>
      </c>
      <c r="H7" s="187">
        <v>-3.5</v>
      </c>
      <c r="I7" s="25"/>
    </row>
    <row r="8" spans="2:9" ht="13.5">
      <c r="B8" s="25"/>
      <c r="C8" s="189" t="s">
        <v>38</v>
      </c>
      <c r="D8" s="190" t="s">
        <v>32</v>
      </c>
      <c r="E8" s="191">
        <v>92.4</v>
      </c>
      <c r="F8" s="192">
        <v>3.240223463687157</v>
      </c>
      <c r="G8" s="193">
        <v>88.1</v>
      </c>
      <c r="H8" s="194">
        <v>-0.7</v>
      </c>
      <c r="I8" s="25"/>
    </row>
    <row r="9" spans="2:9" ht="14.25" thickBot="1">
      <c r="B9" s="25"/>
      <c r="C9" s="195"/>
      <c r="D9" s="196" t="s">
        <v>33</v>
      </c>
      <c r="E9" s="197">
        <v>86.1</v>
      </c>
      <c r="F9" s="198">
        <v>-3.1</v>
      </c>
      <c r="G9" s="199">
        <v>83.6</v>
      </c>
      <c r="H9" s="198">
        <v>-6.8</v>
      </c>
      <c r="I9" s="25"/>
    </row>
    <row r="10" spans="2:9" ht="13.5">
      <c r="B10" s="25"/>
      <c r="C10" s="200"/>
      <c r="D10" s="201" t="s">
        <v>31</v>
      </c>
      <c r="E10" s="202">
        <v>103.8</v>
      </c>
      <c r="F10" s="203">
        <v>4</v>
      </c>
      <c r="G10" s="204">
        <v>98.2</v>
      </c>
      <c r="H10" s="192">
        <v>5.7</v>
      </c>
      <c r="I10" s="25"/>
    </row>
    <row r="11" spans="2:9" ht="13.5">
      <c r="B11" s="25"/>
      <c r="C11" s="205" t="s">
        <v>27</v>
      </c>
      <c r="D11" s="190" t="s">
        <v>32</v>
      </c>
      <c r="E11" s="191">
        <v>101.1</v>
      </c>
      <c r="F11" s="203">
        <v>2.7</v>
      </c>
      <c r="G11" s="193">
        <v>94.4</v>
      </c>
      <c r="H11" s="194">
        <v>4.9</v>
      </c>
      <c r="I11" s="25"/>
    </row>
    <row r="12" spans="2:9" ht="14.25" thickBot="1">
      <c r="B12" s="25"/>
      <c r="C12" s="206"/>
      <c r="D12" s="207" t="s">
        <v>33</v>
      </c>
      <c r="E12" s="208">
        <v>111.3</v>
      </c>
      <c r="F12" s="209">
        <v>1.5</v>
      </c>
      <c r="G12" s="210">
        <v>105.7</v>
      </c>
      <c r="H12" s="211">
        <v>-1.1</v>
      </c>
      <c r="I12" s="25"/>
    </row>
    <row r="13" spans="2:10" ht="13.5">
      <c r="B13" s="25"/>
      <c r="C13" s="184"/>
      <c r="D13" s="185" t="s">
        <v>31</v>
      </c>
      <c r="E13" s="212">
        <v>112.3</v>
      </c>
      <c r="F13" s="213">
        <v>3.6</v>
      </c>
      <c r="G13" s="188">
        <v>103.3</v>
      </c>
      <c r="H13" s="187">
        <v>16.6</v>
      </c>
      <c r="I13" s="25"/>
      <c r="J13" s="69"/>
    </row>
    <row r="14" spans="2:10" ht="13.5">
      <c r="B14" s="25"/>
      <c r="C14" s="205" t="s">
        <v>28</v>
      </c>
      <c r="D14" s="190" t="s">
        <v>32</v>
      </c>
      <c r="E14" s="191">
        <v>114.6</v>
      </c>
      <c r="F14" s="214">
        <v>2.6</v>
      </c>
      <c r="G14" s="193">
        <v>104.6</v>
      </c>
      <c r="H14" s="194">
        <v>9.9</v>
      </c>
      <c r="I14" s="25"/>
      <c r="J14" s="69"/>
    </row>
    <row r="15" spans="2:9" ht="14.25" thickBot="1">
      <c r="B15" s="25"/>
      <c r="C15" s="215"/>
      <c r="D15" s="196" t="s">
        <v>33</v>
      </c>
      <c r="E15" s="197">
        <v>121.9</v>
      </c>
      <c r="F15" s="216">
        <v>5.1</v>
      </c>
      <c r="G15" s="199">
        <v>118.2</v>
      </c>
      <c r="H15" s="198">
        <v>2.4</v>
      </c>
      <c r="I15" s="25"/>
    </row>
    <row r="16" spans="2:9" ht="13.5">
      <c r="B16" s="25"/>
      <c r="C16" s="25"/>
      <c r="D16" s="25"/>
      <c r="E16" s="123"/>
      <c r="G16" s="123" t="s">
        <v>68</v>
      </c>
      <c r="I16" s="25"/>
    </row>
    <row r="17" spans="2:9" ht="13.5">
      <c r="B17" s="25"/>
      <c r="C17" s="25"/>
      <c r="D17" s="25"/>
      <c r="E17" s="122"/>
      <c r="G17" s="11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21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22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23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0"/>
      <c r="H31" s="121"/>
      <c r="I31" s="25"/>
      <c r="J31" s="69"/>
    </row>
    <row r="32" spans="2:9" ht="13.5">
      <c r="B32" s="53"/>
      <c r="C32" s="25"/>
      <c r="D32" s="25"/>
      <c r="E32" s="25"/>
      <c r="F32" s="25"/>
      <c r="G32" s="120"/>
      <c r="H32" s="121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25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24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/>
    </row>
    <row r="56" spans="2:10" ht="13.5">
      <c r="B56" s="146"/>
      <c r="C56" s="146"/>
      <c r="D56" s="146"/>
      <c r="E56" s="146"/>
      <c r="F56" s="146"/>
      <c r="G56" s="148"/>
      <c r="H56" s="146"/>
      <c r="I56" s="146"/>
      <c r="J56" s="146"/>
    </row>
    <row r="57" spans="2:10" ht="13.5">
      <c r="B57" s="217"/>
      <c r="C57" s="217"/>
      <c r="D57" s="217"/>
      <c r="E57" s="217"/>
      <c r="F57" s="217"/>
      <c r="G57" s="218"/>
      <c r="H57" s="217"/>
      <c r="I57" s="217"/>
      <c r="J57" s="217"/>
    </row>
    <row r="59" spans="2:10" ht="13.5">
      <c r="B59" s="217"/>
      <c r="C59" s="217"/>
      <c r="D59" s="217"/>
      <c r="E59" s="217"/>
      <c r="F59" s="217"/>
      <c r="G59" s="218"/>
      <c r="H59" s="217"/>
      <c r="I59" s="217"/>
      <c r="J59" s="217"/>
    </row>
    <row r="94" spans="3:14" ht="13.5">
      <c r="C94">
        <v>91.3</v>
      </c>
      <c r="D94">
        <v>2.4</v>
      </c>
      <c r="E94">
        <v>88.8</v>
      </c>
      <c r="F94">
        <v>-3.1</v>
      </c>
      <c r="G94" s="94">
        <v>91.3</v>
      </c>
      <c r="H94">
        <v>-1.5</v>
      </c>
      <c r="I94">
        <v>88.8</v>
      </c>
      <c r="J94">
        <v>-5.8</v>
      </c>
      <c r="K94">
        <v>88.1</v>
      </c>
      <c r="L94">
        <v>-0.3</v>
      </c>
      <c r="M94">
        <v>89</v>
      </c>
      <c r="N94">
        <v>-7.1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tabSelected="1" view="pageBreakPreview" zoomScaleNormal="75" zoomScaleSheetLayoutView="100" zoomScalePageLayoutView="0" workbookViewId="0" topLeftCell="A28">
      <selection activeCell="B46" sqref="B46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94" customWidth="1"/>
    <col min="7" max="7" width="3.125" style="0" customWidth="1"/>
  </cols>
  <sheetData>
    <row r="1" ht="27" customHeight="1">
      <c r="B1" s="19" t="s">
        <v>30</v>
      </c>
    </row>
    <row r="2" spans="2:10" ht="16.5" customHeight="1">
      <c r="B2" t="s">
        <v>14</v>
      </c>
      <c r="J2" s="85"/>
    </row>
    <row r="3" ht="16.5" customHeight="1">
      <c r="B3" s="15"/>
    </row>
    <row r="4" spans="2:4" ht="18.75" customHeight="1">
      <c r="B4" s="59" t="s">
        <v>39</v>
      </c>
      <c r="D4" t="s">
        <v>107</v>
      </c>
    </row>
    <row r="5" ht="4.5" customHeight="1">
      <c r="B5" s="14"/>
    </row>
    <row r="6" ht="16.5" customHeight="1">
      <c r="B6" s="14" t="s">
        <v>16</v>
      </c>
    </row>
    <row r="7" spans="2:6" ht="15.75" customHeight="1">
      <c r="B7" s="246" t="s">
        <v>34</v>
      </c>
      <c r="C7" s="237" t="s">
        <v>106</v>
      </c>
      <c r="D7" s="239"/>
      <c r="E7" s="9" t="s">
        <v>105</v>
      </c>
      <c r="F7" s="95" t="s">
        <v>57</v>
      </c>
    </row>
    <row r="8" spans="2:6" ht="16.5" customHeight="1">
      <c r="B8" s="247"/>
      <c r="C8" s="17" t="s">
        <v>95</v>
      </c>
      <c r="D8" s="11" t="s">
        <v>96</v>
      </c>
      <c r="E8" s="18" t="s">
        <v>36</v>
      </c>
      <c r="F8" s="96"/>
    </row>
    <row r="9" spans="2:6" ht="16.5" customHeight="1">
      <c r="B9" s="56" t="s">
        <v>45</v>
      </c>
      <c r="C9" s="46">
        <v>16.1</v>
      </c>
      <c r="D9" s="46">
        <v>-11.6</v>
      </c>
      <c r="E9" s="46">
        <v>9</v>
      </c>
      <c r="F9" s="117">
        <v>50.9</v>
      </c>
    </row>
    <row r="10" spans="1:6" ht="15.75" customHeight="1">
      <c r="A10" s="4"/>
      <c r="B10" s="56" t="s">
        <v>137</v>
      </c>
      <c r="C10" s="46">
        <v>13.5</v>
      </c>
      <c r="D10" s="46">
        <v>-5.9</v>
      </c>
      <c r="E10" s="46">
        <v>-1.9</v>
      </c>
      <c r="F10" s="117">
        <v>201.1</v>
      </c>
    </row>
    <row r="11" spans="1:6" ht="15.75" customHeight="1">
      <c r="A11" s="4"/>
      <c r="B11" s="56" t="s">
        <v>138</v>
      </c>
      <c r="C11" s="46">
        <v>9.4</v>
      </c>
      <c r="D11" s="46">
        <v>-12.3</v>
      </c>
      <c r="E11" s="46">
        <v>-5.5</v>
      </c>
      <c r="F11" s="117">
        <v>208.2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15</v>
      </c>
      <c r="F13" s="54"/>
    </row>
    <row r="14" spans="2:6" ht="16.5" customHeight="1">
      <c r="B14" s="246" t="s">
        <v>34</v>
      </c>
      <c r="C14" s="237" t="s">
        <v>106</v>
      </c>
      <c r="D14" s="239"/>
      <c r="E14" s="9" t="s">
        <v>105</v>
      </c>
      <c r="F14" s="118" t="s">
        <v>57</v>
      </c>
    </row>
    <row r="15" spans="2:6" ht="16.5" customHeight="1">
      <c r="B15" s="247"/>
      <c r="C15" s="17" t="s">
        <v>95</v>
      </c>
      <c r="D15" s="11" t="s">
        <v>96</v>
      </c>
      <c r="E15" s="18" t="s">
        <v>36</v>
      </c>
      <c r="F15" s="119"/>
    </row>
    <row r="16" spans="2:6" ht="16.5" customHeight="1">
      <c r="B16" s="56" t="s">
        <v>139</v>
      </c>
      <c r="C16" s="46">
        <v>-16.9</v>
      </c>
      <c r="D16" s="46">
        <v>16.7</v>
      </c>
      <c r="E16" s="46">
        <v>9.7</v>
      </c>
      <c r="F16" s="226">
        <v>-273.8</v>
      </c>
    </row>
    <row r="17" spans="2:6" ht="16.5" customHeight="1">
      <c r="B17" s="142" t="s">
        <v>43</v>
      </c>
      <c r="C17" s="143">
        <v>-8.2</v>
      </c>
      <c r="D17" s="143">
        <v>-9.2</v>
      </c>
      <c r="E17" s="143">
        <v>-16.4</v>
      </c>
      <c r="F17" s="227">
        <v>-63.7</v>
      </c>
    </row>
    <row r="18" spans="2:6" ht="16.5" customHeight="1">
      <c r="B18" s="142" t="s">
        <v>140</v>
      </c>
      <c r="C18" s="143">
        <v>-7.2</v>
      </c>
      <c r="D18" s="143">
        <v>1.1</v>
      </c>
      <c r="E18" s="143">
        <v>-1.6</v>
      </c>
      <c r="F18" s="150">
        <v>-25.5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40</v>
      </c>
      <c r="F21" s="54"/>
    </row>
    <row r="22" spans="2:6" ht="5.25" customHeight="1">
      <c r="B22" s="14"/>
      <c r="F22" s="54"/>
    </row>
    <row r="23" spans="2:6" ht="15.75" customHeight="1">
      <c r="B23" s="14" t="s">
        <v>16</v>
      </c>
      <c r="F23" s="54"/>
    </row>
    <row r="24" spans="2:6" ht="16.5" customHeight="1">
      <c r="B24" s="246" t="s">
        <v>34</v>
      </c>
      <c r="C24" s="237" t="s">
        <v>106</v>
      </c>
      <c r="D24" s="239"/>
      <c r="E24" s="9" t="s">
        <v>105</v>
      </c>
      <c r="F24" s="118" t="s">
        <v>57</v>
      </c>
    </row>
    <row r="25" spans="2:6" ht="16.5" customHeight="1">
      <c r="B25" s="247"/>
      <c r="C25" s="17" t="s">
        <v>95</v>
      </c>
      <c r="D25" s="11" t="s">
        <v>96</v>
      </c>
      <c r="E25" s="18" t="s">
        <v>36</v>
      </c>
      <c r="F25" s="119"/>
    </row>
    <row r="26" spans="2:6" ht="16.5" customHeight="1">
      <c r="B26" s="56" t="s">
        <v>137</v>
      </c>
      <c r="C26" s="46">
        <v>21.9</v>
      </c>
      <c r="D26" s="46">
        <v>-7.8</v>
      </c>
      <c r="E26" s="46">
        <v>10.9</v>
      </c>
      <c r="F26" s="117">
        <v>74</v>
      </c>
    </row>
    <row r="27" spans="2:6" ht="16.5" customHeight="1">
      <c r="B27" s="56" t="s">
        <v>138</v>
      </c>
      <c r="C27" s="46">
        <v>8.9</v>
      </c>
      <c r="D27" s="46">
        <v>-11.4</v>
      </c>
      <c r="E27" s="46">
        <v>-5.6</v>
      </c>
      <c r="F27" s="117">
        <v>20.5</v>
      </c>
    </row>
    <row r="28" spans="2:6" ht="16.5" customHeight="1">
      <c r="B28" s="56" t="s">
        <v>45</v>
      </c>
      <c r="C28" s="46">
        <v>8.9</v>
      </c>
      <c r="D28" s="46">
        <v>-5.4</v>
      </c>
      <c r="E28" s="46">
        <v>3.9</v>
      </c>
      <c r="F28" s="117">
        <v>2.3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15</v>
      </c>
      <c r="F30" s="54"/>
    </row>
    <row r="31" spans="2:6" ht="16.5" customHeight="1">
      <c r="B31" s="246" t="s">
        <v>34</v>
      </c>
      <c r="C31" s="237" t="s">
        <v>106</v>
      </c>
      <c r="D31" s="239"/>
      <c r="E31" s="9" t="s">
        <v>105</v>
      </c>
      <c r="F31" s="118" t="s">
        <v>57</v>
      </c>
    </row>
    <row r="32" spans="2:6" ht="16.5" customHeight="1">
      <c r="B32" s="247"/>
      <c r="C32" s="17" t="s">
        <v>95</v>
      </c>
      <c r="D32" s="11" t="s">
        <v>96</v>
      </c>
      <c r="E32" s="18" t="s">
        <v>36</v>
      </c>
      <c r="F32" s="119"/>
    </row>
    <row r="33" spans="2:8" ht="16.5" customHeight="1">
      <c r="B33" s="142" t="s">
        <v>139</v>
      </c>
      <c r="C33" s="228">
        <v>-15.1</v>
      </c>
      <c r="D33" s="228">
        <v>17</v>
      </c>
      <c r="E33" s="228">
        <v>9.3</v>
      </c>
      <c r="F33" s="234">
        <v>-15.9</v>
      </c>
      <c r="G33" s="146"/>
      <c r="H33" s="146"/>
    </row>
    <row r="34" spans="2:8" ht="15.75" customHeight="1">
      <c r="B34" s="142" t="s">
        <v>141</v>
      </c>
      <c r="C34" s="143">
        <v>-6.1</v>
      </c>
      <c r="D34" s="143">
        <v>5.3</v>
      </c>
      <c r="E34" s="143">
        <v>-5.4</v>
      </c>
      <c r="F34" s="226">
        <v>-19</v>
      </c>
      <c r="G34" s="146"/>
      <c r="H34" s="146"/>
    </row>
    <row r="35" spans="2:8" ht="16.5" customHeight="1">
      <c r="B35" s="142" t="s">
        <v>140</v>
      </c>
      <c r="C35" s="143">
        <v>-4.3</v>
      </c>
      <c r="D35" s="143">
        <v>-3.7</v>
      </c>
      <c r="E35" s="143">
        <v>-1.7</v>
      </c>
      <c r="F35" s="234">
        <v>-0.3</v>
      </c>
      <c r="G35" s="146"/>
      <c r="H35" s="146"/>
    </row>
    <row r="36" spans="2:8" ht="16.5" customHeight="1">
      <c r="B36" s="144"/>
      <c r="C36" s="144"/>
      <c r="D36" s="144"/>
      <c r="E36" s="144"/>
      <c r="F36" s="70"/>
      <c r="G36" s="146"/>
      <c r="H36" s="146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41</v>
      </c>
      <c r="F38" s="54"/>
    </row>
    <row r="39" spans="2:6" ht="6" customHeight="1">
      <c r="B39" s="14"/>
      <c r="F39" s="54"/>
    </row>
    <row r="40" spans="2:6" ht="16.5" customHeight="1">
      <c r="B40" s="14" t="s">
        <v>16</v>
      </c>
      <c r="F40" s="54"/>
    </row>
    <row r="41" spans="2:6" ht="16.5" customHeight="1">
      <c r="B41" s="246" t="s">
        <v>34</v>
      </c>
      <c r="C41" s="237" t="s">
        <v>106</v>
      </c>
      <c r="D41" s="239"/>
      <c r="E41" s="9" t="s">
        <v>105</v>
      </c>
      <c r="F41" s="118" t="s">
        <v>57</v>
      </c>
    </row>
    <row r="42" spans="2:6" ht="16.5" customHeight="1">
      <c r="B42" s="247"/>
      <c r="C42" s="17" t="s">
        <v>95</v>
      </c>
      <c r="D42" s="11" t="s">
        <v>96</v>
      </c>
      <c r="E42" s="18" t="s">
        <v>36</v>
      </c>
      <c r="F42" s="119"/>
    </row>
    <row r="43" spans="2:6" ht="16.5" customHeight="1">
      <c r="B43" s="142" t="s">
        <v>43</v>
      </c>
      <c r="C43" s="143">
        <v>6.8</v>
      </c>
      <c r="D43" s="143">
        <v>-1.7</v>
      </c>
      <c r="E43" s="143">
        <v>-19.3</v>
      </c>
      <c r="F43" s="150">
        <v>-63.7</v>
      </c>
    </row>
    <row r="44" spans="2:6" ht="16.5" customHeight="1">
      <c r="B44" s="142" t="s">
        <v>44</v>
      </c>
      <c r="C44" s="143">
        <v>6.2</v>
      </c>
      <c r="D44" s="143">
        <v>7.8</v>
      </c>
      <c r="E44" s="143">
        <v>10.9</v>
      </c>
      <c r="F44" s="150">
        <v>-1.3</v>
      </c>
    </row>
    <row r="45" spans="2:6" ht="16.5" customHeight="1">
      <c r="B45" s="142" t="s">
        <v>45</v>
      </c>
      <c r="C45" s="143">
        <v>4.4</v>
      </c>
      <c r="D45" s="143">
        <v>-2.1</v>
      </c>
      <c r="E45" s="143">
        <v>5.6</v>
      </c>
      <c r="F45" s="150">
        <v>-1.6</v>
      </c>
    </row>
    <row r="46" spans="2:6" ht="15.75" customHeight="1">
      <c r="B46" s="144"/>
      <c r="C46" s="144"/>
      <c r="D46" s="144"/>
      <c r="E46" s="144"/>
      <c r="F46" s="70"/>
    </row>
    <row r="47" spans="2:6" ht="15.75" customHeight="1">
      <c r="B47" s="147" t="s">
        <v>15</v>
      </c>
      <c r="C47" s="146"/>
      <c r="D47" s="146"/>
      <c r="E47" s="146"/>
      <c r="F47" s="151"/>
    </row>
    <row r="48" spans="2:6" ht="15.75" customHeight="1">
      <c r="B48" s="250" t="s">
        <v>34</v>
      </c>
      <c r="C48" s="248" t="s">
        <v>106</v>
      </c>
      <c r="D48" s="249"/>
      <c r="E48" s="181" t="s">
        <v>105</v>
      </c>
      <c r="F48" s="159" t="s">
        <v>57</v>
      </c>
    </row>
    <row r="49" spans="2:6" ht="16.5" customHeight="1">
      <c r="B49" s="251"/>
      <c r="C49" s="155" t="s">
        <v>95</v>
      </c>
      <c r="D49" s="156" t="s">
        <v>96</v>
      </c>
      <c r="E49" s="157" t="s">
        <v>36</v>
      </c>
      <c r="F49" s="160"/>
    </row>
    <row r="50" spans="2:6" ht="16.5" customHeight="1">
      <c r="B50" s="142" t="s">
        <v>141</v>
      </c>
      <c r="C50" s="143">
        <v>-17.4</v>
      </c>
      <c r="D50" s="143">
        <v>-13.1</v>
      </c>
      <c r="E50" s="143">
        <v>17.2</v>
      </c>
      <c r="F50" s="233">
        <v>34.9</v>
      </c>
    </row>
    <row r="51" spans="2:6" ht="16.5" customHeight="1">
      <c r="B51" s="142" t="s">
        <v>142</v>
      </c>
      <c r="C51" s="143">
        <v>-12</v>
      </c>
      <c r="D51" s="143">
        <v>5.5</v>
      </c>
      <c r="E51" s="143">
        <v>-38.8</v>
      </c>
      <c r="F51" s="233">
        <v>15.6</v>
      </c>
    </row>
    <row r="52" spans="2:6" ht="17.25" customHeight="1">
      <c r="B52" s="142" t="s">
        <v>139</v>
      </c>
      <c r="C52" s="143">
        <v>-5.3</v>
      </c>
      <c r="D52" s="143">
        <v>1.5</v>
      </c>
      <c r="E52" s="143">
        <v>25.4</v>
      </c>
      <c r="F52" s="233">
        <v>4.7</v>
      </c>
    </row>
    <row r="53" spans="2:6" ht="16.5" customHeight="1">
      <c r="B53" s="230"/>
      <c r="C53" s="231"/>
      <c r="D53" s="231"/>
      <c r="E53" s="231"/>
      <c r="F53" s="232"/>
    </row>
    <row r="54" spans="2:6" ht="24.75" customHeight="1">
      <c r="B54" s="146"/>
      <c r="C54" s="146"/>
      <c r="D54" s="161" t="s">
        <v>54</v>
      </c>
      <c r="E54" s="146"/>
      <c r="F54" s="148"/>
    </row>
    <row r="55" spans="2:6" ht="13.5">
      <c r="B55" s="146"/>
      <c r="C55" s="146"/>
      <c r="D55" s="146"/>
      <c r="E55" s="146"/>
      <c r="F55" s="148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22">
      <selection activeCell="J58" sqref="J58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94" customWidth="1"/>
    <col min="8" max="8" width="8.625" style="94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8" t="s">
        <v>42</v>
      </c>
    </row>
    <row r="2" ht="17.25">
      <c r="M2" s="85"/>
    </row>
    <row r="3" spans="1:13" ht="13.5">
      <c r="A3" s="20"/>
      <c r="B3" s="71"/>
      <c r="C3" s="4"/>
      <c r="D3" s="4"/>
      <c r="E3" s="4"/>
      <c r="F3" s="4"/>
      <c r="G3" s="97"/>
      <c r="H3" s="97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7"/>
      <c r="H4" s="97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66" t="s">
        <v>121</v>
      </c>
      <c r="O16" s="22"/>
    </row>
    <row r="17" spans="1:6" ht="13.5">
      <c r="A17" s="14"/>
      <c r="F17" s="222" t="s">
        <v>120</v>
      </c>
    </row>
    <row r="18" spans="1:6" ht="13.5">
      <c r="A18" s="14"/>
      <c r="F18" t="s">
        <v>119</v>
      </c>
    </row>
    <row r="19" spans="1:5" ht="13.5">
      <c r="A19" s="14"/>
      <c r="E19" s="15" t="s">
        <v>58</v>
      </c>
    </row>
    <row r="20" ht="13.5">
      <c r="A20" s="14"/>
    </row>
    <row r="26" spans="1:13" ht="19.5" customHeight="1">
      <c r="A26" s="58" t="s">
        <v>19</v>
      </c>
      <c r="M26" s="13" t="s">
        <v>69</v>
      </c>
    </row>
    <row r="28" spans="1:13" ht="13.5">
      <c r="A28" s="2"/>
      <c r="B28" s="252" t="s">
        <v>50</v>
      </c>
      <c r="C28" s="238"/>
      <c r="D28" s="238"/>
      <c r="E28" s="239"/>
      <c r="F28" s="237" t="s">
        <v>51</v>
      </c>
      <c r="G28" s="238"/>
      <c r="H28" s="238"/>
      <c r="I28" s="239"/>
      <c r="J28" s="237" t="s">
        <v>6</v>
      </c>
      <c r="K28" s="238"/>
      <c r="L28" s="238"/>
      <c r="M28" s="239"/>
    </row>
    <row r="29" spans="1:13" ht="13.5">
      <c r="A29" s="3" t="s">
        <v>0</v>
      </c>
      <c r="B29" s="175" t="s">
        <v>99</v>
      </c>
      <c r="C29" s="10" t="s">
        <v>2</v>
      </c>
      <c r="D29" s="9" t="s">
        <v>100</v>
      </c>
      <c r="E29" s="7" t="s">
        <v>3</v>
      </c>
      <c r="F29" s="175" t="s">
        <v>99</v>
      </c>
      <c r="G29" s="103" t="s">
        <v>2</v>
      </c>
      <c r="H29" s="113" t="s">
        <v>100</v>
      </c>
      <c r="I29" s="7" t="s">
        <v>3</v>
      </c>
      <c r="J29" s="175" t="s">
        <v>99</v>
      </c>
      <c r="K29" s="10" t="s">
        <v>2</v>
      </c>
      <c r="L29" s="9" t="s">
        <v>100</v>
      </c>
      <c r="M29" s="7" t="s">
        <v>3</v>
      </c>
    </row>
    <row r="30" spans="1:13" ht="13.5">
      <c r="A30" s="5"/>
      <c r="B30" s="176" t="s">
        <v>98</v>
      </c>
      <c r="C30" s="6" t="s">
        <v>97</v>
      </c>
      <c r="D30" s="18"/>
      <c r="E30" s="8" t="s">
        <v>86</v>
      </c>
      <c r="F30" s="176" t="s">
        <v>98</v>
      </c>
      <c r="G30" s="104" t="s">
        <v>97</v>
      </c>
      <c r="H30" s="18"/>
      <c r="I30" s="8" t="s">
        <v>4</v>
      </c>
      <c r="J30" s="176" t="s">
        <v>98</v>
      </c>
      <c r="K30" s="6" t="s">
        <v>97</v>
      </c>
      <c r="L30" s="18"/>
      <c r="M30" s="8" t="s">
        <v>4</v>
      </c>
    </row>
    <row r="31" spans="1:13" ht="13.5">
      <c r="A31" s="24" t="str">
        <f>'指数表紙'!B67</f>
        <v>２６年</v>
      </c>
      <c r="B31" s="78" t="s">
        <v>47</v>
      </c>
      <c r="C31" s="78" t="str">
        <f>'指数表紙'!D67</f>
        <v>－</v>
      </c>
      <c r="D31" s="78">
        <f>'指数表紙'!E67</f>
        <v>96.6</v>
      </c>
      <c r="E31" s="78">
        <f>'指数表紙'!F67</f>
        <v>-0.7</v>
      </c>
      <c r="F31" s="78" t="s">
        <v>47</v>
      </c>
      <c r="G31" s="78" t="s">
        <v>47</v>
      </c>
      <c r="H31" s="78">
        <f>'指数表紙'!I67</f>
        <v>93.5</v>
      </c>
      <c r="I31" s="78">
        <f>'指数表紙'!J67</f>
        <v>-2.1</v>
      </c>
      <c r="J31" s="78" t="s">
        <v>47</v>
      </c>
      <c r="K31" s="78" t="s">
        <v>47</v>
      </c>
      <c r="L31" s="78">
        <f>'指数表紙'!M67</f>
        <v>93.7</v>
      </c>
      <c r="M31" s="78">
        <f>'指数表紙'!N67</f>
        <v>-9.9</v>
      </c>
    </row>
    <row r="32" spans="1:13" ht="13.5">
      <c r="A32" s="24" t="str">
        <f>'指数表紙'!B68</f>
        <v>２７年</v>
      </c>
      <c r="B32" s="78" t="s">
        <v>47</v>
      </c>
      <c r="C32" s="78" t="str">
        <f>'指数表紙'!D68</f>
        <v>－</v>
      </c>
      <c r="D32" s="78">
        <f>'指数表紙'!E68</f>
        <v>99.6</v>
      </c>
      <c r="E32" s="78">
        <f>'指数表紙'!F68</f>
        <v>3.1</v>
      </c>
      <c r="F32" s="78" t="s">
        <v>47</v>
      </c>
      <c r="G32" s="78" t="s">
        <v>47</v>
      </c>
      <c r="H32" s="78">
        <f>'指数表紙'!I68</f>
        <v>93.1</v>
      </c>
      <c r="I32" s="78">
        <f>'指数表紙'!J68</f>
        <v>-0.4</v>
      </c>
      <c r="J32" s="78" t="s">
        <v>47</v>
      </c>
      <c r="K32" s="78" t="s">
        <v>47</v>
      </c>
      <c r="L32" s="78">
        <f>'指数表紙'!M68</f>
        <v>95.8</v>
      </c>
      <c r="M32" s="78">
        <f>'指数表紙'!N68</f>
        <v>2.2</v>
      </c>
    </row>
    <row r="33" spans="1:13" ht="13.5">
      <c r="A33" s="24" t="str">
        <f>'指数表紙'!B69</f>
        <v>２８年</v>
      </c>
      <c r="B33" s="78" t="s">
        <v>47</v>
      </c>
      <c r="C33" s="78" t="str">
        <f>'指数表紙'!D69</f>
        <v>－</v>
      </c>
      <c r="D33" s="78">
        <f>'指数表紙'!E69</f>
        <v>97.1</v>
      </c>
      <c r="E33" s="78">
        <f>'指数表紙'!F69</f>
        <v>-2.5</v>
      </c>
      <c r="F33" s="225" t="s">
        <v>122</v>
      </c>
      <c r="G33" s="78" t="str">
        <f>'指数表紙'!H69</f>
        <v>－</v>
      </c>
      <c r="H33" s="78">
        <f>'指数表紙'!I69</f>
        <v>91.8</v>
      </c>
      <c r="I33" s="78">
        <f>'指数表紙'!J69</f>
        <v>-1.4</v>
      </c>
      <c r="J33" s="78" t="s">
        <v>47</v>
      </c>
      <c r="K33" s="78" t="str">
        <f>'指数表紙'!L69</f>
        <v>－</v>
      </c>
      <c r="L33" s="78">
        <f>'指数表紙'!M69</f>
        <v>93.9</v>
      </c>
      <c r="M33" s="78">
        <f>'指数表紙'!N69</f>
        <v>-2</v>
      </c>
    </row>
    <row r="34" spans="1:15" ht="13.5">
      <c r="A34" s="24" t="str">
        <f>'指数表紙'!B70</f>
        <v>２７年４月</v>
      </c>
      <c r="B34" s="164">
        <v>102.8</v>
      </c>
      <c r="C34" s="164">
        <v>0.29999999999999716</v>
      </c>
      <c r="D34" s="164">
        <v>98.5</v>
      </c>
      <c r="E34" s="164">
        <v>7.700000000000003</v>
      </c>
      <c r="F34" s="223">
        <v>97.5</v>
      </c>
      <c r="G34" s="164">
        <v>0.29999999999999716</v>
      </c>
      <c r="H34" s="164">
        <v>92.2</v>
      </c>
      <c r="I34" s="164">
        <v>5.5</v>
      </c>
      <c r="J34" s="164">
        <v>97.3</v>
      </c>
      <c r="K34" s="164">
        <v>3.700000000000003</v>
      </c>
      <c r="L34" s="164">
        <v>94.5</v>
      </c>
      <c r="M34" s="164">
        <v>2</v>
      </c>
      <c r="O34" s="63"/>
    </row>
    <row r="35" spans="1:16" ht="13.5">
      <c r="A35" s="24" t="str">
        <f>'指数表紙'!B71</f>
        <v>５月</v>
      </c>
      <c r="B35" s="164">
        <v>103.8</v>
      </c>
      <c r="C35" s="164">
        <v>1</v>
      </c>
      <c r="D35" s="164">
        <v>100.5</v>
      </c>
      <c r="E35" s="164">
        <v>8</v>
      </c>
      <c r="F35" s="224">
        <v>96.2</v>
      </c>
      <c r="G35" s="164">
        <v>-1.2999999999999972</v>
      </c>
      <c r="H35" s="164">
        <v>90.5</v>
      </c>
      <c r="I35" s="164">
        <v>1.0999999999999943</v>
      </c>
      <c r="J35" s="164">
        <v>100.5</v>
      </c>
      <c r="K35" s="164">
        <v>3.200000000000003</v>
      </c>
      <c r="L35" s="164">
        <v>98.8</v>
      </c>
      <c r="M35" s="164">
        <v>8.799999999999997</v>
      </c>
      <c r="O35" s="63"/>
      <c r="P35" s="84"/>
    </row>
    <row r="36" spans="1:13" ht="13.5">
      <c r="A36" s="24" t="str">
        <f>'指数表紙'!B72</f>
        <v>６月</v>
      </c>
      <c r="B36" s="164">
        <v>102</v>
      </c>
      <c r="C36" s="164">
        <v>-1.7999999999999972</v>
      </c>
      <c r="D36" s="164">
        <v>107.2</v>
      </c>
      <c r="E36" s="164">
        <v>10.900000000000006</v>
      </c>
      <c r="F36" s="164">
        <v>96.7</v>
      </c>
      <c r="G36" s="164">
        <v>0.5</v>
      </c>
      <c r="H36" s="164">
        <v>97.4</v>
      </c>
      <c r="I36" s="164">
        <v>7.700000000000003</v>
      </c>
      <c r="J36" s="164">
        <v>96.4</v>
      </c>
      <c r="K36" s="164">
        <v>-4.099999999999994</v>
      </c>
      <c r="L36" s="164">
        <v>95.2</v>
      </c>
      <c r="M36" s="164">
        <v>8.5</v>
      </c>
    </row>
    <row r="37" spans="1:13" ht="13.5">
      <c r="A37" s="24" t="str">
        <f>'指数表紙'!B73</f>
        <v>７月</v>
      </c>
      <c r="B37" s="164">
        <v>99.6</v>
      </c>
      <c r="C37" s="164">
        <v>-2.4000000000000057</v>
      </c>
      <c r="D37" s="164">
        <v>105</v>
      </c>
      <c r="E37" s="164">
        <v>6</v>
      </c>
      <c r="F37" s="164">
        <v>93.2</v>
      </c>
      <c r="G37" s="164">
        <v>-3.5</v>
      </c>
      <c r="H37" s="164">
        <v>96.1</v>
      </c>
      <c r="I37" s="164">
        <v>3.0999999999999943</v>
      </c>
      <c r="J37" s="164">
        <v>97.4</v>
      </c>
      <c r="K37" s="164">
        <v>1</v>
      </c>
      <c r="L37" s="164">
        <v>94.9</v>
      </c>
      <c r="M37" s="164">
        <v>6.200000000000003</v>
      </c>
    </row>
    <row r="38" spans="1:13" ht="13.5">
      <c r="A38" s="24" t="str">
        <f>'指数表紙'!B74</f>
        <v>８月</v>
      </c>
      <c r="B38" s="164">
        <v>98.7</v>
      </c>
      <c r="C38" s="164">
        <v>-0.8999999999999915</v>
      </c>
      <c r="D38" s="164">
        <v>93.9</v>
      </c>
      <c r="E38" s="164">
        <v>4.1000000000000085</v>
      </c>
      <c r="F38" s="164">
        <v>91.4</v>
      </c>
      <c r="G38" s="164">
        <v>-1.7999999999999972</v>
      </c>
      <c r="H38" s="164">
        <v>86.2</v>
      </c>
      <c r="I38" s="164">
        <v>0.4000000000000057</v>
      </c>
      <c r="J38" s="164">
        <v>98.7</v>
      </c>
      <c r="K38" s="164">
        <v>1.2999999999999972</v>
      </c>
      <c r="L38" s="164">
        <v>100.3</v>
      </c>
      <c r="M38" s="164">
        <v>1.5999999999999943</v>
      </c>
    </row>
    <row r="39" spans="1:13" ht="13.5">
      <c r="A39" s="24" t="str">
        <f>'指数表紙'!B75</f>
        <v>９月</v>
      </c>
      <c r="B39" s="164">
        <v>97.1</v>
      </c>
      <c r="C39" s="164">
        <v>-1.6000000000000085</v>
      </c>
      <c r="D39" s="164">
        <v>98</v>
      </c>
      <c r="E39" s="164">
        <v>-1.2999999999999972</v>
      </c>
      <c r="F39" s="164">
        <v>89.7</v>
      </c>
      <c r="G39" s="164">
        <v>-1.7000000000000028</v>
      </c>
      <c r="H39" s="164">
        <v>91.3</v>
      </c>
      <c r="I39" s="164">
        <v>-6.799999999999997</v>
      </c>
      <c r="J39" s="164">
        <v>95.1</v>
      </c>
      <c r="K39" s="164">
        <v>-3.6000000000000085</v>
      </c>
      <c r="L39" s="164">
        <v>95.4</v>
      </c>
      <c r="M39" s="164">
        <v>3.700000000000003</v>
      </c>
    </row>
    <row r="40" spans="1:13" ht="13.5">
      <c r="A40" s="24" t="str">
        <f>'指数表紙'!B76</f>
        <v>１０月</v>
      </c>
      <c r="B40" s="164">
        <v>98.4</v>
      </c>
      <c r="C40" s="164">
        <v>1.3000000000000114</v>
      </c>
      <c r="D40" s="164">
        <v>102.3</v>
      </c>
      <c r="E40" s="164">
        <v>1.5999999999999943</v>
      </c>
      <c r="F40" s="164">
        <v>91.1</v>
      </c>
      <c r="G40" s="164">
        <v>1.3999999999999915</v>
      </c>
      <c r="H40" s="164">
        <v>95.7</v>
      </c>
      <c r="I40" s="164">
        <v>-1.3999999999999915</v>
      </c>
      <c r="J40" s="164">
        <v>95.2</v>
      </c>
      <c r="K40" s="164">
        <v>0.10000000000000853</v>
      </c>
      <c r="L40" s="164">
        <v>97.2</v>
      </c>
      <c r="M40" s="164">
        <v>1.6000000000000085</v>
      </c>
    </row>
    <row r="41" spans="1:13" ht="13.5">
      <c r="A41" s="24" t="str">
        <f>'指数表紙'!B77</f>
        <v>１１月</v>
      </c>
      <c r="B41" s="164">
        <v>94.4</v>
      </c>
      <c r="C41" s="164">
        <v>-4</v>
      </c>
      <c r="D41" s="164">
        <v>94.5</v>
      </c>
      <c r="E41" s="164">
        <v>-2.5</v>
      </c>
      <c r="F41" s="164">
        <v>86.2</v>
      </c>
      <c r="G41" s="164">
        <v>-4.8999999999999915</v>
      </c>
      <c r="H41" s="164">
        <v>87.5</v>
      </c>
      <c r="I41" s="164">
        <v>-8.900000000000006</v>
      </c>
      <c r="J41" s="164">
        <v>92.8</v>
      </c>
      <c r="K41" s="164">
        <v>-2.4000000000000057</v>
      </c>
      <c r="L41" s="164">
        <v>93.6</v>
      </c>
      <c r="M41" s="164">
        <v>-1</v>
      </c>
    </row>
    <row r="42" spans="1:13" ht="13.5">
      <c r="A42" s="24" t="str">
        <f>'指数表紙'!B78</f>
        <v>１２月</v>
      </c>
      <c r="B42" s="164">
        <v>95.9</v>
      </c>
      <c r="C42" s="164">
        <v>1.5</v>
      </c>
      <c r="D42" s="164">
        <v>99.8</v>
      </c>
      <c r="E42" s="164">
        <v>-2.799999999999997</v>
      </c>
      <c r="F42" s="164">
        <v>86.3</v>
      </c>
      <c r="G42" s="164">
        <v>0.09999999999999432</v>
      </c>
      <c r="H42" s="164">
        <v>89.9</v>
      </c>
      <c r="I42" s="164">
        <v>-9.099999999999994</v>
      </c>
      <c r="J42" s="164">
        <v>94.8</v>
      </c>
      <c r="K42" s="164">
        <v>2</v>
      </c>
      <c r="L42" s="164">
        <v>96.5</v>
      </c>
      <c r="M42" s="164">
        <v>3.200000000000003</v>
      </c>
    </row>
    <row r="43" spans="1:13" ht="13.5">
      <c r="A43" s="24" t="str">
        <f>'指数表紙'!B79</f>
        <v>２８年１月</v>
      </c>
      <c r="B43" s="164">
        <v>96.9</v>
      </c>
      <c r="C43" s="164">
        <v>1</v>
      </c>
      <c r="D43" s="164">
        <v>91.3</v>
      </c>
      <c r="E43" s="164">
        <v>-5</v>
      </c>
      <c r="F43" s="164">
        <v>89.5</v>
      </c>
      <c r="G43" s="164">
        <v>3.200000000000003</v>
      </c>
      <c r="H43" s="164">
        <v>85.9</v>
      </c>
      <c r="I43" s="164">
        <v>-8</v>
      </c>
      <c r="J43" s="164">
        <v>96.5</v>
      </c>
      <c r="K43" s="164">
        <v>1.7000000000000028</v>
      </c>
      <c r="L43" s="164">
        <v>102.3</v>
      </c>
      <c r="M43" s="164">
        <v>4.099999999999994</v>
      </c>
    </row>
    <row r="44" spans="1:13" ht="13.5">
      <c r="A44" s="24" t="str">
        <f>'指数表紙'!B80</f>
        <v>２月</v>
      </c>
      <c r="B44" s="164">
        <v>98.8</v>
      </c>
      <c r="C44" s="164">
        <v>1.8999999999999915</v>
      </c>
      <c r="D44" s="164">
        <v>96</v>
      </c>
      <c r="E44" s="164">
        <v>1.5</v>
      </c>
      <c r="F44" s="164">
        <v>92.2</v>
      </c>
      <c r="G44" s="164">
        <v>2.700000000000003</v>
      </c>
      <c r="H44" s="164">
        <v>94.5</v>
      </c>
      <c r="I44" s="164">
        <v>1.2999999999999972</v>
      </c>
      <c r="J44" s="164">
        <v>94.2</v>
      </c>
      <c r="K44" s="164">
        <v>-2.299999999999997</v>
      </c>
      <c r="L44" s="164">
        <v>95.6</v>
      </c>
      <c r="M44" s="164">
        <v>1</v>
      </c>
    </row>
    <row r="45" spans="1:13" ht="13.5">
      <c r="A45" s="24" t="str">
        <f>'指数表紙'!B81</f>
        <v>３月</v>
      </c>
      <c r="B45" s="164">
        <v>96.6</v>
      </c>
      <c r="C45" s="164">
        <v>-2.200000000000003</v>
      </c>
      <c r="D45" s="164">
        <v>99.3</v>
      </c>
      <c r="E45" s="164">
        <v>-5.5</v>
      </c>
      <c r="F45" s="164">
        <v>92</v>
      </c>
      <c r="G45" s="164">
        <v>-0.20000000000000284</v>
      </c>
      <c r="H45" s="164">
        <v>99</v>
      </c>
      <c r="I45" s="164">
        <v>-4.299999999999997</v>
      </c>
      <c r="J45" s="164">
        <v>92.5</v>
      </c>
      <c r="K45" s="164">
        <v>-1.7000000000000028</v>
      </c>
      <c r="L45" s="164">
        <v>88.3</v>
      </c>
      <c r="M45" s="164">
        <v>-1.7000000000000028</v>
      </c>
    </row>
    <row r="46" spans="1:13" ht="13.5">
      <c r="A46" s="24" t="str">
        <f>'指数表紙'!B82</f>
        <v>４月</v>
      </c>
      <c r="B46" s="164">
        <v>98.9</v>
      </c>
      <c r="C46" s="164">
        <v>2.3000000000000114</v>
      </c>
      <c r="D46" s="164">
        <v>94.9</v>
      </c>
      <c r="E46" s="164">
        <v>-3.5999999999999943</v>
      </c>
      <c r="F46" s="164">
        <v>92.9</v>
      </c>
      <c r="G46" s="164">
        <v>0.9000000000000057</v>
      </c>
      <c r="H46" s="164">
        <v>88.7</v>
      </c>
      <c r="I46" s="164">
        <v>-3.5</v>
      </c>
      <c r="J46" s="164">
        <v>92.4</v>
      </c>
      <c r="K46" s="164">
        <v>-0.09999999999999432</v>
      </c>
      <c r="L46" s="164">
        <v>89.7</v>
      </c>
      <c r="M46" s="164">
        <v>-5.079365079365076</v>
      </c>
    </row>
    <row r="47" spans="1:13" ht="13.5">
      <c r="A47" s="24" t="str">
        <f>'指数表紙'!B83</f>
        <v>５月</v>
      </c>
      <c r="B47" s="164">
        <v>92.2</v>
      </c>
      <c r="C47" s="164">
        <v>-6.700000000000003</v>
      </c>
      <c r="D47" s="164">
        <v>89.4</v>
      </c>
      <c r="E47" s="164">
        <v>-11.099999999999994</v>
      </c>
      <c r="F47" s="164">
        <v>88.7</v>
      </c>
      <c r="G47" s="164">
        <v>-4.200000000000003</v>
      </c>
      <c r="H47" s="164">
        <v>83.6</v>
      </c>
      <c r="I47" s="164">
        <v>-6.900000000000006</v>
      </c>
      <c r="J47" s="164">
        <v>92.8</v>
      </c>
      <c r="K47" s="164">
        <v>0.3999999999999915</v>
      </c>
      <c r="L47" s="164">
        <v>90.9</v>
      </c>
      <c r="M47" s="164">
        <v>-7.995951417004041</v>
      </c>
    </row>
    <row r="48" spans="1:13" ht="13.5">
      <c r="A48" s="24" t="str">
        <f>'指数表紙'!B84</f>
        <v>６月</v>
      </c>
      <c r="B48" s="164">
        <v>96.1</v>
      </c>
      <c r="C48" s="164">
        <v>3.8999999999999915</v>
      </c>
      <c r="D48" s="164">
        <v>100.2</v>
      </c>
      <c r="E48" s="164">
        <v>-7</v>
      </c>
      <c r="F48" s="164">
        <v>89</v>
      </c>
      <c r="G48" s="164">
        <v>0.29999999999999716</v>
      </c>
      <c r="H48" s="164">
        <v>88.8</v>
      </c>
      <c r="I48" s="164">
        <v>-8.600000000000009</v>
      </c>
      <c r="J48" s="164">
        <v>93</v>
      </c>
      <c r="K48" s="164">
        <v>0.20000000000000284</v>
      </c>
      <c r="L48" s="164">
        <v>91.2</v>
      </c>
      <c r="M48" s="164">
        <v>-4.201680672268907</v>
      </c>
    </row>
    <row r="49" spans="1:13" ht="13.5">
      <c r="A49" s="24" t="str">
        <f>'指数表紙'!B85</f>
        <v>７月</v>
      </c>
      <c r="B49" s="164">
        <v>99.7</v>
      </c>
      <c r="C49" s="164">
        <v>3.6000000000000085</v>
      </c>
      <c r="D49" s="164">
        <v>103.8</v>
      </c>
      <c r="E49" s="164">
        <v>-1.2000000000000028</v>
      </c>
      <c r="F49" s="164">
        <v>92.3</v>
      </c>
      <c r="G49" s="164">
        <v>3.299999999999997</v>
      </c>
      <c r="H49" s="164">
        <v>93.9</v>
      </c>
      <c r="I49" s="164">
        <v>-2.1999999999999886</v>
      </c>
      <c r="J49" s="164">
        <v>97.4</v>
      </c>
      <c r="K49" s="164">
        <v>4.400000000000006</v>
      </c>
      <c r="L49" s="164">
        <v>95.2</v>
      </c>
      <c r="M49" s="164">
        <v>0.31612223393045014</v>
      </c>
    </row>
    <row r="50" spans="1:13" ht="13.5">
      <c r="A50" s="24" t="str">
        <f>'指数表紙'!B86</f>
        <v>８月</v>
      </c>
      <c r="B50" s="164">
        <v>98.6</v>
      </c>
      <c r="C50" s="164">
        <v>-1.1000000000000085</v>
      </c>
      <c r="D50" s="164">
        <v>94.9</v>
      </c>
      <c r="E50" s="164">
        <v>1</v>
      </c>
      <c r="F50" s="164">
        <v>94.2</v>
      </c>
      <c r="G50" s="164">
        <v>1.9000000000000057</v>
      </c>
      <c r="H50" s="164">
        <v>90.1</v>
      </c>
      <c r="I50" s="164">
        <v>3.8999999999999915</v>
      </c>
      <c r="J50" s="164">
        <v>92.4</v>
      </c>
      <c r="K50" s="164">
        <v>-5</v>
      </c>
      <c r="L50" s="164">
        <v>93.9</v>
      </c>
      <c r="M50" s="164">
        <v>-6.38085742771684</v>
      </c>
    </row>
    <row r="51" spans="1:13" ht="13.5">
      <c r="A51" s="24" t="str">
        <f>'指数表紙'!B87</f>
        <v>９月</v>
      </c>
      <c r="B51" s="164">
        <v>96.5</v>
      </c>
      <c r="C51" s="164">
        <v>-2.0999999999999943</v>
      </c>
      <c r="D51" s="164">
        <v>97.3</v>
      </c>
      <c r="E51" s="164">
        <v>-0.7000000000000028</v>
      </c>
      <c r="F51" s="164">
        <v>91.7</v>
      </c>
      <c r="G51" s="164">
        <v>-2.5</v>
      </c>
      <c r="H51" s="164">
        <v>93.9</v>
      </c>
      <c r="I51" s="164">
        <v>2.6000000000000085</v>
      </c>
      <c r="J51" s="164">
        <v>93.1</v>
      </c>
      <c r="K51" s="164">
        <v>0.6999999999999886</v>
      </c>
      <c r="L51" s="164">
        <v>92.8</v>
      </c>
      <c r="M51" s="164">
        <v>-2.7253668763102814</v>
      </c>
    </row>
    <row r="52" spans="1:13" ht="13.5">
      <c r="A52" s="24" t="str">
        <f>'指数表紙'!B88</f>
        <v>１０月</v>
      </c>
      <c r="B52" s="164">
        <v>95.8</v>
      </c>
      <c r="C52" s="164">
        <v>-0.7000000000000028</v>
      </c>
      <c r="D52" s="164">
        <v>97.8</v>
      </c>
      <c r="E52" s="164">
        <v>-4.5</v>
      </c>
      <c r="F52" s="164">
        <v>90.7</v>
      </c>
      <c r="G52" s="164">
        <v>-1</v>
      </c>
      <c r="H52" s="164">
        <v>92.7</v>
      </c>
      <c r="I52" s="164">
        <v>-3</v>
      </c>
      <c r="J52" s="164">
        <v>94.3</v>
      </c>
      <c r="K52" s="164">
        <v>1.2000000000000028</v>
      </c>
      <c r="L52" s="164">
        <v>96.8</v>
      </c>
      <c r="M52" s="164">
        <v>-0.4115226337448618</v>
      </c>
    </row>
    <row r="53" spans="1:13" ht="13.5">
      <c r="A53" s="24" t="str">
        <f>'指数表紙'!B89</f>
        <v>１１月</v>
      </c>
      <c r="B53" s="164">
        <v>99.2</v>
      </c>
      <c r="C53" s="164">
        <v>3.4000000000000057</v>
      </c>
      <c r="D53" s="164">
        <v>100.9</v>
      </c>
      <c r="E53" s="164">
        <v>6.400000000000006</v>
      </c>
      <c r="F53" s="164">
        <v>94</v>
      </c>
      <c r="G53" s="164">
        <v>3.299999999999997</v>
      </c>
      <c r="H53" s="164">
        <v>95.6</v>
      </c>
      <c r="I53" s="164">
        <v>8.099999999999994</v>
      </c>
      <c r="J53" s="164">
        <v>93.3</v>
      </c>
      <c r="K53" s="164">
        <v>-1</v>
      </c>
      <c r="L53" s="164">
        <v>93.7</v>
      </c>
      <c r="M53" s="164">
        <v>0.10683760683761595</v>
      </c>
    </row>
    <row r="54" spans="1:13" ht="13.5">
      <c r="A54" s="24" t="str">
        <f>'指数表紙'!B90</f>
        <v>１２月</v>
      </c>
      <c r="B54" s="164">
        <v>97.2</v>
      </c>
      <c r="C54" s="164">
        <v>-2</v>
      </c>
      <c r="D54" s="164">
        <v>99.8</v>
      </c>
      <c r="E54" s="164">
        <v>0</v>
      </c>
      <c r="F54" s="66">
        <v>92.8</v>
      </c>
      <c r="G54" s="164">
        <v>-1.2000000000000028</v>
      </c>
      <c r="H54" s="164">
        <v>94.8</v>
      </c>
      <c r="I54" s="164">
        <v>4.8999999999999915</v>
      </c>
      <c r="J54" s="164">
        <v>94.2</v>
      </c>
      <c r="K54" s="164">
        <v>0.9000000000000057</v>
      </c>
      <c r="L54" s="164">
        <v>96</v>
      </c>
      <c r="M54" s="164">
        <v>-0.5181347150259068</v>
      </c>
    </row>
    <row r="55" spans="1:13" ht="13.5">
      <c r="A55" s="24" t="str">
        <f>'指数表紙'!B91</f>
        <v>２９年１月</v>
      </c>
      <c r="B55" s="164">
        <v>96</v>
      </c>
      <c r="C55" s="164">
        <v>-1.2000000000000028</v>
      </c>
      <c r="D55" s="164">
        <v>91.2</v>
      </c>
      <c r="E55" s="164">
        <v>-0.09999999999999432</v>
      </c>
      <c r="F55" s="164">
        <v>91.8</v>
      </c>
      <c r="G55" s="164">
        <v>-1</v>
      </c>
      <c r="H55" s="164">
        <v>88.8</v>
      </c>
      <c r="I55" s="164">
        <v>2.8999999999999915</v>
      </c>
      <c r="J55" s="164">
        <v>87</v>
      </c>
      <c r="K55" s="164">
        <v>-7.200000000000003</v>
      </c>
      <c r="L55" s="164">
        <v>92.2</v>
      </c>
      <c r="M55" s="164">
        <v>-9.872922776148577</v>
      </c>
    </row>
    <row r="56" spans="1:13" ht="13.5">
      <c r="A56" s="24" t="str">
        <f>'指数表紙'!B92</f>
        <v>２月</v>
      </c>
      <c r="B56" s="164">
        <v>95.8</v>
      </c>
      <c r="C56" s="164">
        <v>-0.20000000000000284</v>
      </c>
      <c r="D56" s="164">
        <v>92</v>
      </c>
      <c r="E56" s="164">
        <v>-4</v>
      </c>
      <c r="F56" s="164">
        <v>89.4</v>
      </c>
      <c r="G56" s="164">
        <v>-2.3999999999999915</v>
      </c>
      <c r="H56" s="164">
        <v>88</v>
      </c>
      <c r="I56" s="164">
        <v>-6.5</v>
      </c>
      <c r="J56" s="164">
        <v>88.3</v>
      </c>
      <c r="K56" s="164">
        <v>1.2999999999999972</v>
      </c>
      <c r="L56" s="164">
        <v>89.6</v>
      </c>
      <c r="M56" s="164">
        <v>-6.2761506276150625</v>
      </c>
    </row>
    <row r="57" spans="1:13" ht="13.5">
      <c r="A57" s="24" t="str">
        <f>'指数表紙'!B93</f>
        <v>３月</v>
      </c>
      <c r="B57" s="164">
        <v>95.1</v>
      </c>
      <c r="C57" s="164">
        <v>-0.7000000000000028</v>
      </c>
      <c r="D57" s="164">
        <v>97.8</v>
      </c>
      <c r="E57" s="164">
        <v>-1.5</v>
      </c>
      <c r="F57" s="164">
        <v>89.5</v>
      </c>
      <c r="G57" s="164">
        <v>0.09999999999999432</v>
      </c>
      <c r="H57" s="164">
        <v>96.3</v>
      </c>
      <c r="I57" s="164">
        <v>-2.700000000000003</v>
      </c>
      <c r="J57" s="164">
        <v>88.9</v>
      </c>
      <c r="K57" s="164">
        <v>0.6000000000000085</v>
      </c>
      <c r="L57" s="164">
        <v>84.9</v>
      </c>
      <c r="M57" s="164">
        <v>-3.850509626274056</v>
      </c>
    </row>
    <row r="58" spans="1:13" ht="13.5">
      <c r="A58" s="24" t="str">
        <f>'指数表紙'!B94</f>
        <v>４月</v>
      </c>
      <c r="B58" s="164">
        <v>95.5</v>
      </c>
      <c r="C58" s="164">
        <v>0.4</v>
      </c>
      <c r="D58" s="164">
        <v>91.6</v>
      </c>
      <c r="E58" s="164">
        <v>-3.5</v>
      </c>
      <c r="F58" s="164">
        <v>92.4</v>
      </c>
      <c r="G58" s="164">
        <v>3.240223463687157</v>
      </c>
      <c r="H58" s="164">
        <v>88.1</v>
      </c>
      <c r="I58" s="164">
        <v>-0.7</v>
      </c>
      <c r="J58" s="164">
        <v>86.1</v>
      </c>
      <c r="K58" s="164">
        <v>-3.1</v>
      </c>
      <c r="L58" s="164">
        <v>83.6</v>
      </c>
      <c r="M58" s="164">
        <v>-6.8004459308807235</v>
      </c>
    </row>
    <row r="59" spans="1:13" ht="13.5" hidden="1">
      <c r="A59" s="253"/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</row>
    <row r="60" spans="1:13" ht="14.25" customHeight="1">
      <c r="A60" s="83"/>
      <c r="B60" s="80"/>
      <c r="C60" s="80"/>
      <c r="D60" s="80"/>
      <c r="E60" s="80"/>
      <c r="F60" s="80"/>
      <c r="G60" s="105"/>
      <c r="H60" s="105"/>
      <c r="I60" s="80"/>
      <c r="J60" s="80"/>
      <c r="K60" s="80"/>
      <c r="L60" s="80"/>
      <c r="M60" s="25"/>
    </row>
    <row r="61" spans="1:13" ht="14.25" customHeight="1">
      <c r="A61" s="82"/>
      <c r="B61" s="81"/>
      <c r="C61" s="81"/>
      <c r="D61" s="81"/>
      <c r="E61" s="81"/>
      <c r="F61" s="81"/>
      <c r="G61" s="106"/>
      <c r="H61" s="106"/>
      <c r="I61" s="81"/>
      <c r="J61" s="81"/>
      <c r="K61" s="81"/>
      <c r="L61" s="81"/>
      <c r="M61" s="25"/>
    </row>
    <row r="63" spans="7:8" ht="13.5">
      <c r="G63" s="102" t="s">
        <v>20</v>
      </c>
      <c r="H63" s="102"/>
    </row>
    <row r="64" spans="2:13" ht="13.5">
      <c r="B64" s="4"/>
      <c r="C64" s="55"/>
      <c r="D64" s="55"/>
      <c r="E64" s="55"/>
      <c r="F64" s="4"/>
      <c r="G64" s="97"/>
      <c r="H64" s="97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7"/>
      <c r="H65" s="97"/>
      <c r="I65" s="55"/>
      <c r="J65" s="4"/>
      <c r="K65" s="55"/>
      <c r="L65" s="55"/>
      <c r="M65" s="55"/>
    </row>
    <row r="66" ht="13.5">
      <c r="A66" s="82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view="pageBreakPreview" zoomScale="60" workbookViewId="0" topLeftCell="A1">
      <selection activeCell="D74" sqref="D74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4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77</v>
      </c>
      <c r="I1" s="134"/>
      <c r="J1" s="134"/>
      <c r="K1" s="134"/>
    </row>
    <row r="2" spans="2:10" ht="22.5" customHeight="1">
      <c r="B2" s="19"/>
      <c r="J2" s="85"/>
    </row>
    <row r="3" spans="2:12" ht="17.25" customHeight="1">
      <c r="B3" s="62" t="s">
        <v>143</v>
      </c>
      <c r="I3" s="13"/>
      <c r="J3" s="13"/>
      <c r="K3" s="13" t="s">
        <v>69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55" t="s">
        <v>78</v>
      </c>
      <c r="D5" s="256"/>
      <c r="E5" s="257"/>
      <c r="F5" s="255" t="s">
        <v>79</v>
      </c>
      <c r="G5" s="256"/>
      <c r="H5" s="257"/>
      <c r="I5" s="255" t="s">
        <v>80</v>
      </c>
      <c r="J5" s="256"/>
      <c r="K5" s="257"/>
    </row>
    <row r="6" spans="2:11" ht="13.5">
      <c r="B6" s="39" t="s">
        <v>81</v>
      </c>
      <c r="C6" s="89" t="s">
        <v>82</v>
      </c>
      <c r="D6" s="9" t="s">
        <v>64</v>
      </c>
      <c r="E6" s="90" t="s">
        <v>83</v>
      </c>
      <c r="F6" s="99" t="s">
        <v>82</v>
      </c>
      <c r="G6" s="9" t="s">
        <v>64</v>
      </c>
      <c r="H6" s="90" t="s">
        <v>83</v>
      </c>
      <c r="I6" s="89" t="s">
        <v>84</v>
      </c>
      <c r="J6" s="9" t="s">
        <v>64</v>
      </c>
      <c r="K6" s="90" t="s">
        <v>83</v>
      </c>
    </row>
    <row r="7" spans="2:11" ht="14.25" thickBot="1">
      <c r="B7" s="40"/>
      <c r="C7" s="86"/>
      <c r="D7" s="87" t="s">
        <v>85</v>
      </c>
      <c r="E7" s="88" t="s">
        <v>86</v>
      </c>
      <c r="F7" s="100"/>
      <c r="G7" s="87" t="s">
        <v>87</v>
      </c>
      <c r="H7" s="88" t="s">
        <v>86</v>
      </c>
      <c r="I7" s="86"/>
      <c r="J7" s="91" t="s">
        <v>87</v>
      </c>
      <c r="K7" s="88" t="s">
        <v>86</v>
      </c>
    </row>
    <row r="8" spans="2:12" ht="13.5">
      <c r="B8" s="76" t="s">
        <v>53</v>
      </c>
      <c r="C8" s="43">
        <v>78.3</v>
      </c>
      <c r="D8" s="48">
        <v>5.1</v>
      </c>
      <c r="E8" s="50">
        <v>-21.2</v>
      </c>
      <c r="F8" s="46">
        <v>89</v>
      </c>
      <c r="G8" s="46">
        <v>4.6</v>
      </c>
      <c r="H8" s="50">
        <v>-10.6</v>
      </c>
      <c r="I8" s="136" t="s">
        <v>93</v>
      </c>
      <c r="J8" s="137" t="s">
        <v>92</v>
      </c>
      <c r="K8" s="138" t="s">
        <v>92</v>
      </c>
      <c r="L8" s="70"/>
    </row>
    <row r="9" spans="2:12" ht="29.25" customHeight="1">
      <c r="B9" s="124" t="s">
        <v>73</v>
      </c>
      <c r="C9" s="125">
        <v>117</v>
      </c>
      <c r="D9" s="126">
        <v>-1.9</v>
      </c>
      <c r="E9" s="127">
        <v>-5.1</v>
      </c>
      <c r="F9" s="125">
        <v>121.9</v>
      </c>
      <c r="G9" s="126">
        <v>-6.1</v>
      </c>
      <c r="H9" s="127">
        <v>-5.4</v>
      </c>
      <c r="I9" s="125">
        <v>78.3</v>
      </c>
      <c r="J9" s="126">
        <v>-17.4</v>
      </c>
      <c r="K9" s="127">
        <v>17.2</v>
      </c>
      <c r="L9" s="70"/>
    </row>
    <row r="10" spans="2:23" ht="13.5">
      <c r="B10" s="41" t="s">
        <v>60</v>
      </c>
      <c r="C10" s="44">
        <v>83</v>
      </c>
      <c r="D10" s="46">
        <v>9.4</v>
      </c>
      <c r="E10" s="51">
        <v>-5.5</v>
      </c>
      <c r="F10" s="44">
        <v>83.1</v>
      </c>
      <c r="G10" s="46">
        <v>8.9</v>
      </c>
      <c r="H10" s="51">
        <v>-5.6</v>
      </c>
      <c r="I10" s="139" t="s">
        <v>92</v>
      </c>
      <c r="J10" s="140" t="s">
        <v>92</v>
      </c>
      <c r="K10" s="141" t="s">
        <v>92</v>
      </c>
      <c r="N10" s="29"/>
      <c r="O10" s="55"/>
      <c r="P10" s="55"/>
      <c r="Q10" s="29"/>
      <c r="R10" s="55"/>
      <c r="S10" s="55"/>
      <c r="T10" s="92"/>
      <c r="U10" s="93"/>
      <c r="V10" s="93"/>
      <c r="W10" s="4"/>
    </row>
    <row r="11" spans="2:23" ht="13.5">
      <c r="B11" s="41" t="s">
        <v>61</v>
      </c>
      <c r="C11" s="44">
        <v>87.4</v>
      </c>
      <c r="D11" s="46">
        <v>13.5</v>
      </c>
      <c r="E11" s="51">
        <v>-1.9</v>
      </c>
      <c r="F11" s="44">
        <v>99.7</v>
      </c>
      <c r="G11" s="46">
        <v>21.9</v>
      </c>
      <c r="H11" s="51">
        <v>10.9</v>
      </c>
      <c r="I11" s="139" t="s">
        <v>92</v>
      </c>
      <c r="J11" s="140" t="s">
        <v>92</v>
      </c>
      <c r="K11" s="141" t="s">
        <v>92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72</v>
      </c>
      <c r="C12" s="45">
        <v>104.3</v>
      </c>
      <c r="D12" s="49">
        <v>-0.8</v>
      </c>
      <c r="E12" s="52">
        <v>8.2</v>
      </c>
      <c r="F12" s="44">
        <v>101.9</v>
      </c>
      <c r="G12" s="49">
        <v>-3</v>
      </c>
      <c r="H12" s="52">
        <v>3.3</v>
      </c>
      <c r="I12" s="129">
        <v>86.8</v>
      </c>
      <c r="J12" s="130">
        <v>0.1</v>
      </c>
      <c r="K12" s="131">
        <v>-8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 t="s">
        <v>124</v>
      </c>
      <c r="F13" s="101"/>
      <c r="Q13" s="23"/>
      <c r="R13" s="23"/>
    </row>
    <row r="14" spans="2:18" ht="13.5">
      <c r="B14" s="4" t="s">
        <v>123</v>
      </c>
      <c r="Q14" s="23"/>
      <c r="R14" s="23"/>
    </row>
    <row r="15" spans="2:18" ht="13.5">
      <c r="B15" s="4" t="s">
        <v>125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60" t="s">
        <v>70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4.25">
      <c r="B19" s="61" t="s">
        <v>63</v>
      </c>
      <c r="P19" s="29"/>
      <c r="Q19" s="55"/>
      <c r="R19" s="55"/>
    </row>
    <row r="20" spans="2:18" ht="13.5">
      <c r="B20" s="4"/>
      <c r="P20" s="29"/>
      <c r="Q20" s="55"/>
      <c r="R20" s="55"/>
    </row>
    <row r="21" spans="2:18" ht="13.5">
      <c r="B21" s="4"/>
      <c r="D21" s="15" t="s">
        <v>58</v>
      </c>
      <c r="P21" s="29"/>
      <c r="Q21" s="55"/>
      <c r="R21" s="55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66" t="s">
        <v>49</v>
      </c>
      <c r="C30">
        <v>20.7</v>
      </c>
      <c r="D30">
        <v>-1.1</v>
      </c>
      <c r="E30">
        <v>19</v>
      </c>
      <c r="F30" s="94" t="s">
        <v>48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61" t="s">
        <v>74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94" t="s">
        <v>126</v>
      </c>
    </row>
    <row r="68" ht="36" customHeight="1">
      <c r="B68" s="4"/>
    </row>
    <row r="69" spans="2:17" ht="13.5">
      <c r="B69" s="7"/>
      <c r="C69" s="237" t="s">
        <v>53</v>
      </c>
      <c r="D69" s="238"/>
      <c r="E69" s="239"/>
      <c r="F69" s="258" t="s">
        <v>71</v>
      </c>
      <c r="G69" s="259"/>
      <c r="H69" s="260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88</v>
      </c>
      <c r="C70" s="11" t="s">
        <v>50</v>
      </c>
      <c r="D70" s="11" t="s">
        <v>51</v>
      </c>
      <c r="E70" s="11" t="s">
        <v>56</v>
      </c>
      <c r="F70" s="98" t="s">
        <v>50</v>
      </c>
      <c r="G70" s="11" t="s">
        <v>51</v>
      </c>
      <c r="H70" s="21" t="s">
        <v>56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9" t="s">
        <v>144</v>
      </c>
      <c r="C71" s="115">
        <v>108.3</v>
      </c>
      <c r="D71" s="116">
        <v>101.3</v>
      </c>
      <c r="E71" s="135" t="s">
        <v>91</v>
      </c>
      <c r="F71" s="116">
        <v>112.9</v>
      </c>
      <c r="G71" s="116">
        <v>126.6</v>
      </c>
      <c r="H71" s="116">
        <v>76.2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79" t="s">
        <v>111</v>
      </c>
      <c r="C72" s="115">
        <v>108.6</v>
      </c>
      <c r="D72" s="116">
        <v>99.6</v>
      </c>
      <c r="E72" s="135" t="s">
        <v>91</v>
      </c>
      <c r="F72" s="116">
        <v>139.4</v>
      </c>
      <c r="G72" s="116">
        <v>145.2</v>
      </c>
      <c r="H72" s="116">
        <v>72.9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9" t="s">
        <v>112</v>
      </c>
      <c r="C73" s="115">
        <v>104.6</v>
      </c>
      <c r="D73" s="116">
        <v>107.8</v>
      </c>
      <c r="E73" s="135" t="s">
        <v>91</v>
      </c>
      <c r="F73" s="116">
        <v>127</v>
      </c>
      <c r="G73" s="116">
        <v>135</v>
      </c>
      <c r="H73" s="116">
        <v>68.3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79" t="s">
        <v>113</v>
      </c>
      <c r="C74" s="115">
        <v>103</v>
      </c>
      <c r="D74" s="116">
        <v>88.3</v>
      </c>
      <c r="E74" s="135" t="s">
        <v>91</v>
      </c>
      <c r="F74" s="116">
        <v>122.6</v>
      </c>
      <c r="G74" s="116">
        <v>128.3</v>
      </c>
      <c r="H74" s="116">
        <v>77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9" t="s">
        <v>114</v>
      </c>
      <c r="C75" s="115">
        <v>102.6</v>
      </c>
      <c r="D75" s="116">
        <v>96.4</v>
      </c>
      <c r="E75" s="135" t="s">
        <v>91</v>
      </c>
      <c r="F75" s="116">
        <v>125.5</v>
      </c>
      <c r="G75" s="116">
        <v>135.9</v>
      </c>
      <c r="H75" s="116">
        <v>73.9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9" t="s">
        <v>115</v>
      </c>
      <c r="C76" s="115">
        <v>100.9</v>
      </c>
      <c r="D76" s="116">
        <v>100.7</v>
      </c>
      <c r="E76" s="135" t="s">
        <v>91</v>
      </c>
      <c r="F76" s="116">
        <v>132.4</v>
      </c>
      <c r="G76" s="116">
        <v>141.8</v>
      </c>
      <c r="H76" s="116">
        <v>67.2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9" t="s">
        <v>116</v>
      </c>
      <c r="C77" s="115">
        <v>103.5</v>
      </c>
      <c r="D77" s="116">
        <v>101</v>
      </c>
      <c r="E77" s="135" t="s">
        <v>91</v>
      </c>
      <c r="F77" s="116">
        <v>127.5</v>
      </c>
      <c r="G77" s="116">
        <v>137.2</v>
      </c>
      <c r="H77" s="116">
        <v>66.8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9" t="s">
        <v>117</v>
      </c>
      <c r="C78" s="115">
        <v>99.7</v>
      </c>
      <c r="D78" s="116">
        <v>91.1</v>
      </c>
      <c r="E78" s="135" t="s">
        <v>91</v>
      </c>
      <c r="F78" s="116">
        <v>127.9</v>
      </c>
      <c r="G78" s="116">
        <v>136.2</v>
      </c>
      <c r="H78" s="116">
        <v>59.6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9" t="s">
        <v>118</v>
      </c>
      <c r="C79" s="115">
        <v>106.5</v>
      </c>
      <c r="D79" s="116">
        <v>95.2</v>
      </c>
      <c r="E79" s="135" t="s">
        <v>91</v>
      </c>
      <c r="F79" s="116">
        <v>124.1</v>
      </c>
      <c r="G79" s="116">
        <v>129.7</v>
      </c>
      <c r="H79" s="116">
        <v>61.4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9" t="s">
        <v>130</v>
      </c>
      <c r="C80" s="115">
        <v>100.4</v>
      </c>
      <c r="D80" s="116">
        <v>93.4</v>
      </c>
      <c r="E80" s="135" t="s">
        <v>91</v>
      </c>
      <c r="F80" s="116">
        <v>122</v>
      </c>
      <c r="G80" s="116">
        <v>129.6</v>
      </c>
      <c r="H80" s="116">
        <v>63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9" t="s">
        <v>145</v>
      </c>
      <c r="C81" s="115">
        <v>101.3</v>
      </c>
      <c r="D81" s="116">
        <v>95.3</v>
      </c>
      <c r="E81" s="135" t="s">
        <v>91</v>
      </c>
      <c r="F81" s="116">
        <v>125.1</v>
      </c>
      <c r="G81" s="116">
        <v>134.1</v>
      </c>
      <c r="H81" s="116">
        <v>64.5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9" t="s">
        <v>109</v>
      </c>
      <c r="C82" s="115">
        <v>97.4</v>
      </c>
      <c r="D82" s="116">
        <v>95.5</v>
      </c>
      <c r="E82" s="135" t="s">
        <v>91</v>
      </c>
      <c r="F82" s="116">
        <v>125.8</v>
      </c>
      <c r="G82" s="116">
        <v>134.8</v>
      </c>
      <c r="H82" s="116">
        <v>65.8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9" t="s">
        <v>110</v>
      </c>
      <c r="C83" s="115">
        <v>99.9</v>
      </c>
      <c r="D83" s="116">
        <v>97.5</v>
      </c>
      <c r="E83" s="135" t="s">
        <v>91</v>
      </c>
      <c r="F83" s="116">
        <v>123</v>
      </c>
      <c r="G83" s="116">
        <v>129</v>
      </c>
      <c r="H83" s="116">
        <v>66.9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9" t="s">
        <v>111</v>
      </c>
      <c r="C84" s="115">
        <v>103.7</v>
      </c>
      <c r="D84" s="116">
        <v>94.4</v>
      </c>
      <c r="E84" s="135" t="s">
        <v>91</v>
      </c>
      <c r="F84" s="116">
        <v>105.5</v>
      </c>
      <c r="G84" s="116">
        <v>108.6</v>
      </c>
      <c r="H84" s="116">
        <v>68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9" t="s">
        <v>112</v>
      </c>
      <c r="C85" s="115">
        <v>101</v>
      </c>
      <c r="D85" s="116">
        <v>95.1</v>
      </c>
      <c r="E85" s="135" t="s">
        <v>91</v>
      </c>
      <c r="F85" s="116">
        <v>116.7</v>
      </c>
      <c r="G85" s="116">
        <v>125.2</v>
      </c>
      <c r="H85" s="116">
        <v>67.8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9" t="s">
        <v>113</v>
      </c>
      <c r="C86" s="115">
        <v>101.2</v>
      </c>
      <c r="D86" s="116">
        <v>100.2</v>
      </c>
      <c r="E86" s="135" t="s">
        <v>91</v>
      </c>
      <c r="F86" s="116">
        <v>120.8</v>
      </c>
      <c r="G86" s="116">
        <v>124.9</v>
      </c>
      <c r="H86" s="116">
        <v>68.3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9" t="s">
        <v>114</v>
      </c>
      <c r="C87" s="115">
        <v>108.1</v>
      </c>
      <c r="D87" s="116">
        <v>104.4</v>
      </c>
      <c r="E87" s="135" t="s">
        <v>91</v>
      </c>
      <c r="F87" s="116">
        <v>119.6</v>
      </c>
      <c r="G87" s="116">
        <v>125.9</v>
      </c>
      <c r="H87" s="116">
        <v>74.8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9" t="s">
        <v>115</v>
      </c>
      <c r="C88" s="115">
        <v>99.4</v>
      </c>
      <c r="D88" s="116">
        <v>96.2</v>
      </c>
      <c r="E88" s="135" t="s">
        <v>91</v>
      </c>
      <c r="F88" s="116">
        <v>113.8</v>
      </c>
      <c r="G88" s="116">
        <v>122.9</v>
      </c>
      <c r="H88" s="116">
        <v>86.7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9" t="s">
        <v>116</v>
      </c>
      <c r="C89" s="115">
        <v>99.3</v>
      </c>
      <c r="D89" s="116">
        <v>99.7</v>
      </c>
      <c r="E89" s="135" t="s">
        <v>91</v>
      </c>
      <c r="F89" s="116">
        <v>117.3</v>
      </c>
      <c r="G89" s="116">
        <v>125.5</v>
      </c>
      <c r="H89" s="116">
        <v>105.2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9" t="s">
        <v>117</v>
      </c>
      <c r="C90" s="115">
        <v>102.7</v>
      </c>
      <c r="D90" s="116">
        <v>100.2</v>
      </c>
      <c r="E90" s="135" t="s">
        <v>91</v>
      </c>
      <c r="F90" s="116">
        <v>124.3</v>
      </c>
      <c r="G90" s="116">
        <v>142</v>
      </c>
      <c r="H90" s="116">
        <v>71.2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9" t="s">
        <v>118</v>
      </c>
      <c r="C91" s="115">
        <v>102.3</v>
      </c>
      <c r="D91" s="116">
        <v>100.5</v>
      </c>
      <c r="E91" s="135" t="s">
        <v>91</v>
      </c>
      <c r="F91" s="116">
        <v>120.8</v>
      </c>
      <c r="G91" s="116">
        <v>136.8</v>
      </c>
      <c r="H91" s="116">
        <v>66.3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9" t="s">
        <v>133</v>
      </c>
      <c r="C92" s="115">
        <v>78.6</v>
      </c>
      <c r="D92" s="116">
        <v>93.8</v>
      </c>
      <c r="E92" s="135" t="s">
        <v>91</v>
      </c>
      <c r="F92" s="116">
        <v>132.6</v>
      </c>
      <c r="G92" s="116">
        <v>143.6</v>
      </c>
      <c r="H92" s="116">
        <v>103.4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9" t="s">
        <v>145</v>
      </c>
      <c r="C93" s="115">
        <v>81.6</v>
      </c>
      <c r="D93" s="116">
        <v>86.3</v>
      </c>
      <c r="E93" s="135" t="s">
        <v>91</v>
      </c>
      <c r="F93" s="116">
        <v>124</v>
      </c>
      <c r="G93" s="116">
        <v>123.3</v>
      </c>
      <c r="H93" s="116">
        <v>109.1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9" t="s">
        <v>109</v>
      </c>
      <c r="C94" s="115">
        <v>74.5</v>
      </c>
      <c r="D94" s="116">
        <v>85.1</v>
      </c>
      <c r="E94" s="135" t="s">
        <v>91</v>
      </c>
      <c r="F94" s="116">
        <v>119.3</v>
      </c>
      <c r="G94" s="116">
        <v>129.8</v>
      </c>
      <c r="H94" s="116">
        <v>94.8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9" t="s">
        <v>110</v>
      </c>
      <c r="C95" s="165">
        <v>78.3</v>
      </c>
      <c r="D95" s="165">
        <v>89</v>
      </c>
      <c r="E95" s="166" t="s">
        <v>91</v>
      </c>
      <c r="F95" s="165">
        <v>117</v>
      </c>
      <c r="G95" s="165">
        <v>121.9</v>
      </c>
      <c r="H95" s="165">
        <v>78.3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3"/>
      <c r="C96" s="31"/>
      <c r="D96" s="31"/>
      <c r="E96" s="31"/>
      <c r="F96" s="97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4"/>
      <c r="C97" s="254"/>
      <c r="D97" s="254"/>
      <c r="E97" s="254"/>
      <c r="F97" s="254"/>
      <c r="G97" s="254"/>
      <c r="H97" s="254"/>
      <c r="I97" s="254"/>
      <c r="J97" s="254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view="pageBreakPreview" zoomScale="60" zoomScalePageLayoutView="0" workbookViewId="0" topLeftCell="A4">
      <selection activeCell="G93" sqref="G93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4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28" t="s">
        <v>62</v>
      </c>
      <c r="J1" s="134"/>
      <c r="K1" s="134"/>
      <c r="L1" s="134"/>
    </row>
    <row r="2" spans="1:16" ht="16.5" customHeight="1">
      <c r="A2" s="261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132"/>
      <c r="N2" s="132"/>
      <c r="O2" s="132"/>
      <c r="P2" s="132"/>
    </row>
    <row r="3" spans="1:10" ht="17.25">
      <c r="A3" s="4"/>
      <c r="B3" s="4"/>
      <c r="C3" s="4"/>
      <c r="D3" s="4"/>
      <c r="J3" s="85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75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61" t="s">
        <v>76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3" t="s">
        <v>89</v>
      </c>
      <c r="F69" s="263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37" t="s">
        <v>60</v>
      </c>
      <c r="C72" s="238"/>
      <c r="D72" s="239"/>
      <c r="E72" s="237" t="s">
        <v>61</v>
      </c>
      <c r="F72" s="238"/>
      <c r="G72" s="239"/>
      <c r="H72" s="237" t="s">
        <v>72</v>
      </c>
      <c r="I72" s="238"/>
      <c r="J72" s="239"/>
    </row>
    <row r="73" spans="1:10" ht="13.5">
      <c r="A73" s="18" t="s">
        <v>17</v>
      </c>
      <c r="B73" s="11" t="s">
        <v>11</v>
      </c>
      <c r="C73" s="11" t="s">
        <v>12</v>
      </c>
      <c r="D73" s="11" t="s">
        <v>13</v>
      </c>
      <c r="E73" s="11" t="s">
        <v>11</v>
      </c>
      <c r="F73" s="98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79" t="s">
        <v>144</v>
      </c>
      <c r="B74" s="74">
        <v>93.8</v>
      </c>
      <c r="C74" s="74">
        <v>93.3</v>
      </c>
      <c r="D74" s="77" t="s">
        <v>90</v>
      </c>
      <c r="E74" s="74">
        <v>84.6</v>
      </c>
      <c r="F74" s="74">
        <v>91.8</v>
      </c>
      <c r="G74" s="77" t="s">
        <v>90</v>
      </c>
      <c r="H74" s="74">
        <v>113.1</v>
      </c>
      <c r="I74" s="74">
        <v>112.5</v>
      </c>
      <c r="J74" s="74">
        <v>96.9</v>
      </c>
      <c r="L74" s="64"/>
    </row>
    <row r="75" spans="1:10" ht="13.5">
      <c r="A75" s="79" t="s">
        <v>111</v>
      </c>
      <c r="B75" s="75">
        <v>90.2</v>
      </c>
      <c r="C75" s="75">
        <v>89.8</v>
      </c>
      <c r="D75" s="77" t="s">
        <v>90</v>
      </c>
      <c r="E75" s="75">
        <v>80.6</v>
      </c>
      <c r="F75" s="75">
        <v>83.3</v>
      </c>
      <c r="G75" s="77" t="s">
        <v>90</v>
      </c>
      <c r="H75" s="75">
        <v>117.5</v>
      </c>
      <c r="I75" s="75">
        <v>119.8</v>
      </c>
      <c r="J75" s="75">
        <v>96.1</v>
      </c>
    </row>
    <row r="76" spans="1:10" ht="13.5">
      <c r="A76" s="79" t="s">
        <v>112</v>
      </c>
      <c r="B76" s="75">
        <v>89.7</v>
      </c>
      <c r="C76" s="75">
        <v>88.5</v>
      </c>
      <c r="D76" s="77" t="s">
        <v>90</v>
      </c>
      <c r="E76" s="75">
        <v>82.3</v>
      </c>
      <c r="F76" s="75">
        <v>89.1</v>
      </c>
      <c r="G76" s="77" t="s">
        <v>90</v>
      </c>
      <c r="H76" s="75">
        <v>114.8</v>
      </c>
      <c r="I76" s="75">
        <v>119</v>
      </c>
      <c r="J76" s="75">
        <v>97.4</v>
      </c>
    </row>
    <row r="77" spans="1:10" ht="13.5">
      <c r="A77" s="79" t="s">
        <v>113</v>
      </c>
      <c r="B77" s="75">
        <v>92.4</v>
      </c>
      <c r="C77" s="75">
        <v>92.1</v>
      </c>
      <c r="D77" s="77" t="s">
        <v>90</v>
      </c>
      <c r="E77" s="75">
        <v>82.5</v>
      </c>
      <c r="F77" s="75">
        <v>88</v>
      </c>
      <c r="G77" s="77" t="s">
        <v>90</v>
      </c>
      <c r="H77" s="75">
        <v>103.1</v>
      </c>
      <c r="I77" s="75">
        <v>108.7</v>
      </c>
      <c r="J77" s="75">
        <v>91.2</v>
      </c>
    </row>
    <row r="78" spans="1:10" ht="13.5">
      <c r="A78" s="79" t="s">
        <v>114</v>
      </c>
      <c r="B78" s="75">
        <v>86.8</v>
      </c>
      <c r="C78" s="75">
        <v>87.1</v>
      </c>
      <c r="D78" s="77" t="s">
        <v>90</v>
      </c>
      <c r="E78" s="75">
        <v>81.5</v>
      </c>
      <c r="F78" s="75">
        <v>87.1</v>
      </c>
      <c r="G78" s="77" t="s">
        <v>90</v>
      </c>
      <c r="H78" s="75">
        <v>104.2</v>
      </c>
      <c r="I78" s="75">
        <v>104.6</v>
      </c>
      <c r="J78" s="75">
        <v>96</v>
      </c>
    </row>
    <row r="79" spans="1:10" ht="13.5">
      <c r="A79" s="79" t="s">
        <v>115</v>
      </c>
      <c r="B79" s="75">
        <v>68.8</v>
      </c>
      <c r="C79" s="75">
        <v>69.5</v>
      </c>
      <c r="D79" s="77" t="s">
        <v>90</v>
      </c>
      <c r="E79" s="75">
        <v>74.2</v>
      </c>
      <c r="F79" s="75">
        <v>90.2</v>
      </c>
      <c r="G79" s="77" t="s">
        <v>90</v>
      </c>
      <c r="H79" s="75">
        <v>105.4</v>
      </c>
      <c r="I79" s="75">
        <v>105</v>
      </c>
      <c r="J79" s="75">
        <v>101.2</v>
      </c>
    </row>
    <row r="80" spans="1:10" ht="13.5">
      <c r="A80" s="79" t="s">
        <v>116</v>
      </c>
      <c r="B80" s="75">
        <v>86.9</v>
      </c>
      <c r="C80" s="75">
        <v>87</v>
      </c>
      <c r="D80" s="77" t="s">
        <v>90</v>
      </c>
      <c r="E80" s="75">
        <v>85.8</v>
      </c>
      <c r="F80" s="75">
        <v>95.3</v>
      </c>
      <c r="G80" s="77" t="s">
        <v>90</v>
      </c>
      <c r="H80" s="75">
        <v>99</v>
      </c>
      <c r="I80" s="75">
        <v>106.7</v>
      </c>
      <c r="J80" s="75">
        <v>96.2</v>
      </c>
    </row>
    <row r="81" spans="1:10" ht="13.5">
      <c r="A81" s="79" t="s">
        <v>117</v>
      </c>
      <c r="B81" s="75">
        <v>82.3</v>
      </c>
      <c r="C81" s="75">
        <v>82.7</v>
      </c>
      <c r="D81" s="77" t="s">
        <v>90</v>
      </c>
      <c r="E81" s="75">
        <v>82.4</v>
      </c>
      <c r="F81" s="75">
        <v>92</v>
      </c>
      <c r="G81" s="77" t="s">
        <v>90</v>
      </c>
      <c r="H81" s="75">
        <v>97.3</v>
      </c>
      <c r="I81" s="75">
        <v>100.5</v>
      </c>
      <c r="J81" s="75">
        <v>96.4</v>
      </c>
    </row>
    <row r="82" spans="1:10" ht="13.5">
      <c r="A82" s="79" t="s">
        <v>118</v>
      </c>
      <c r="B82" s="75">
        <v>81.3</v>
      </c>
      <c r="C82" s="75">
        <v>80.7</v>
      </c>
      <c r="D82" s="77" t="s">
        <v>90</v>
      </c>
      <c r="E82" s="75">
        <v>82.8</v>
      </c>
      <c r="F82" s="75">
        <v>89.5</v>
      </c>
      <c r="G82" s="77" t="s">
        <v>90</v>
      </c>
      <c r="H82" s="75">
        <v>100.8</v>
      </c>
      <c r="I82" s="75">
        <v>102.6</v>
      </c>
      <c r="J82" s="75">
        <v>96.5</v>
      </c>
    </row>
    <row r="83" spans="1:10" ht="13.5">
      <c r="A83" s="79" t="s">
        <v>130</v>
      </c>
      <c r="B83" s="75">
        <v>81.5</v>
      </c>
      <c r="C83" s="75">
        <v>81.5</v>
      </c>
      <c r="D83" s="77" t="s">
        <v>90</v>
      </c>
      <c r="E83" s="75">
        <v>84.3</v>
      </c>
      <c r="F83" s="75">
        <v>90.2</v>
      </c>
      <c r="G83" s="77" t="s">
        <v>90</v>
      </c>
      <c r="H83" s="75">
        <v>100.3</v>
      </c>
      <c r="I83" s="75">
        <v>102.9</v>
      </c>
      <c r="J83" s="75">
        <v>99.7</v>
      </c>
    </row>
    <row r="84" spans="1:10" ht="13.5">
      <c r="A84" s="79" t="s">
        <v>145</v>
      </c>
      <c r="B84" s="75">
        <v>84.5</v>
      </c>
      <c r="C84" s="75">
        <v>84.7</v>
      </c>
      <c r="D84" s="77" t="s">
        <v>90</v>
      </c>
      <c r="E84" s="75">
        <v>86.8</v>
      </c>
      <c r="F84" s="75">
        <v>95.3</v>
      </c>
      <c r="G84" s="77" t="s">
        <v>90</v>
      </c>
      <c r="H84" s="75">
        <v>99.8</v>
      </c>
      <c r="I84" s="75">
        <v>101.4</v>
      </c>
      <c r="J84" s="75">
        <v>97.5</v>
      </c>
    </row>
    <row r="85" spans="1:10" ht="13.5">
      <c r="A85" s="79" t="s">
        <v>109</v>
      </c>
      <c r="B85" s="75">
        <v>73.7</v>
      </c>
      <c r="C85" s="75">
        <v>73.1</v>
      </c>
      <c r="D85" s="77" t="s">
        <v>90</v>
      </c>
      <c r="E85" s="75">
        <v>86.8</v>
      </c>
      <c r="F85" s="75">
        <v>94.7</v>
      </c>
      <c r="G85" s="77" t="s">
        <v>90</v>
      </c>
      <c r="H85" s="75">
        <v>100.6</v>
      </c>
      <c r="I85" s="75">
        <v>106.9</v>
      </c>
      <c r="J85" s="75">
        <v>93.1</v>
      </c>
    </row>
    <row r="86" spans="1:10" ht="13.5">
      <c r="A86" s="79" t="s">
        <v>110</v>
      </c>
      <c r="B86" s="75">
        <v>87.2</v>
      </c>
      <c r="C86" s="75">
        <v>87.5</v>
      </c>
      <c r="D86" s="77" t="s">
        <v>90</v>
      </c>
      <c r="E86" s="75">
        <v>83.9</v>
      </c>
      <c r="F86" s="75">
        <v>84.6</v>
      </c>
      <c r="G86" s="77" t="s">
        <v>90</v>
      </c>
      <c r="H86" s="75">
        <v>102.1</v>
      </c>
      <c r="I86" s="75">
        <v>104.3</v>
      </c>
      <c r="J86" s="75">
        <v>94.3</v>
      </c>
    </row>
    <row r="87" spans="1:10" ht="13.5">
      <c r="A87" s="79" t="s">
        <v>111</v>
      </c>
      <c r="B87" s="75">
        <v>89.7</v>
      </c>
      <c r="C87" s="75">
        <v>90.5</v>
      </c>
      <c r="D87" s="77" t="s">
        <v>90</v>
      </c>
      <c r="E87" s="75">
        <v>82.1</v>
      </c>
      <c r="F87" s="75">
        <v>86.1</v>
      </c>
      <c r="G87" s="77" t="s">
        <v>90</v>
      </c>
      <c r="H87" s="75">
        <v>83.2</v>
      </c>
      <c r="I87" s="75">
        <v>99.8</v>
      </c>
      <c r="J87" s="75">
        <v>87.4</v>
      </c>
    </row>
    <row r="88" spans="1:10" ht="13.5">
      <c r="A88" s="79" t="s">
        <v>112</v>
      </c>
      <c r="B88" s="75">
        <v>81.6</v>
      </c>
      <c r="C88" s="75">
        <v>81.9</v>
      </c>
      <c r="D88" s="77" t="s">
        <v>90</v>
      </c>
      <c r="E88" s="75">
        <v>89.3</v>
      </c>
      <c r="F88" s="75">
        <v>99.4</v>
      </c>
      <c r="G88" s="77" t="s">
        <v>90</v>
      </c>
      <c r="H88" s="75">
        <v>95.5</v>
      </c>
      <c r="I88" s="75">
        <v>95.1</v>
      </c>
      <c r="J88" s="75">
        <v>86.7</v>
      </c>
    </row>
    <row r="89" spans="1:10" ht="13.5">
      <c r="A89" s="79" t="s">
        <v>113</v>
      </c>
      <c r="B89" s="75">
        <v>89.3</v>
      </c>
      <c r="C89" s="75">
        <v>89.9</v>
      </c>
      <c r="D89" s="77" t="s">
        <v>90</v>
      </c>
      <c r="E89" s="75">
        <v>91.1</v>
      </c>
      <c r="F89" s="75">
        <v>97.1</v>
      </c>
      <c r="G89" s="77" t="s">
        <v>90</v>
      </c>
      <c r="H89" s="75">
        <v>104</v>
      </c>
      <c r="I89" s="75">
        <v>99.1</v>
      </c>
      <c r="J89" s="75">
        <v>90.3</v>
      </c>
    </row>
    <row r="90" spans="1:10" ht="13.5">
      <c r="A90" s="79" t="s">
        <v>114</v>
      </c>
      <c r="B90" s="75">
        <v>88.3</v>
      </c>
      <c r="C90" s="75">
        <v>88.9</v>
      </c>
      <c r="D90" s="77" t="s">
        <v>90</v>
      </c>
      <c r="E90" s="75">
        <v>81.9</v>
      </c>
      <c r="F90" s="75">
        <v>90.5</v>
      </c>
      <c r="G90" s="77" t="s">
        <v>90</v>
      </c>
      <c r="H90" s="75">
        <v>100.1</v>
      </c>
      <c r="I90" s="75">
        <v>102.6</v>
      </c>
      <c r="J90" s="75">
        <v>91.3</v>
      </c>
    </row>
    <row r="91" spans="1:10" ht="13.5">
      <c r="A91" s="79" t="s">
        <v>115</v>
      </c>
      <c r="B91" s="75">
        <v>86.5</v>
      </c>
      <c r="C91" s="75">
        <v>86.8</v>
      </c>
      <c r="D91" s="77" t="s">
        <v>90</v>
      </c>
      <c r="E91" s="75">
        <v>81</v>
      </c>
      <c r="F91" s="75">
        <v>89.4</v>
      </c>
      <c r="G91" s="77" t="s">
        <v>90</v>
      </c>
      <c r="H91" s="75">
        <v>95.5</v>
      </c>
      <c r="I91" s="75">
        <v>101.5</v>
      </c>
      <c r="J91" s="75">
        <v>90.5</v>
      </c>
    </row>
    <row r="92" spans="1:10" ht="13.5">
      <c r="A92" s="79" t="s">
        <v>116</v>
      </c>
      <c r="B92" s="75">
        <v>81.4</v>
      </c>
      <c r="C92" s="75">
        <v>81.7</v>
      </c>
      <c r="D92" s="77" t="s">
        <v>90</v>
      </c>
      <c r="E92" s="75">
        <v>78.8</v>
      </c>
      <c r="F92" s="75">
        <v>86.4</v>
      </c>
      <c r="G92" s="77" t="s">
        <v>90</v>
      </c>
      <c r="H92" s="75">
        <v>93.9</v>
      </c>
      <c r="I92" s="75">
        <v>99.7</v>
      </c>
      <c r="J92" s="75">
        <v>88.8</v>
      </c>
    </row>
    <row r="93" spans="1:10" ht="13.5">
      <c r="A93" s="79" t="s">
        <v>117</v>
      </c>
      <c r="B93" s="75">
        <v>82.8</v>
      </c>
      <c r="C93" s="75">
        <v>83.2</v>
      </c>
      <c r="D93" s="77" t="s">
        <v>90</v>
      </c>
      <c r="E93" s="75">
        <v>73.3</v>
      </c>
      <c r="F93" s="75">
        <v>80.2</v>
      </c>
      <c r="G93" s="77" t="s">
        <v>90</v>
      </c>
      <c r="H93" s="75">
        <v>102.4</v>
      </c>
      <c r="I93" s="75">
        <v>105.7</v>
      </c>
      <c r="J93" s="75">
        <v>90.5</v>
      </c>
    </row>
    <row r="94" spans="1:10" ht="13.5">
      <c r="A94" s="79" t="s">
        <v>118</v>
      </c>
      <c r="B94" s="75">
        <v>81.2</v>
      </c>
      <c r="C94" s="75">
        <v>81.5</v>
      </c>
      <c r="D94" s="77" t="s">
        <v>90</v>
      </c>
      <c r="E94" s="75">
        <v>74.4</v>
      </c>
      <c r="F94" s="75">
        <v>83.2</v>
      </c>
      <c r="G94" s="77" t="s">
        <v>90</v>
      </c>
      <c r="H94" s="75">
        <v>97.7</v>
      </c>
      <c r="I94" s="75">
        <v>102.6</v>
      </c>
      <c r="J94" s="75">
        <v>92.1</v>
      </c>
    </row>
    <row r="95" spans="1:10" ht="13.5">
      <c r="A95" s="79" t="s">
        <v>133</v>
      </c>
      <c r="B95" s="75">
        <v>84.1</v>
      </c>
      <c r="C95" s="75">
        <v>84.3</v>
      </c>
      <c r="D95" s="77" t="s">
        <v>90</v>
      </c>
      <c r="E95" s="75">
        <v>70.5</v>
      </c>
      <c r="F95" s="75">
        <v>77</v>
      </c>
      <c r="G95" s="77" t="s">
        <v>90</v>
      </c>
      <c r="H95" s="75">
        <v>94.1</v>
      </c>
      <c r="I95" s="75">
        <v>100.8</v>
      </c>
      <c r="J95" s="75">
        <v>91.6</v>
      </c>
    </row>
    <row r="96" spans="1:10" ht="13.5">
      <c r="A96" s="79" t="s">
        <v>145</v>
      </c>
      <c r="B96" s="75">
        <v>86.5</v>
      </c>
      <c r="C96" s="75">
        <v>86.1</v>
      </c>
      <c r="D96" s="77" t="s">
        <v>90</v>
      </c>
      <c r="E96" s="75">
        <v>81.8</v>
      </c>
      <c r="F96" s="75">
        <v>88.7</v>
      </c>
      <c r="G96" s="77" t="s">
        <v>90</v>
      </c>
      <c r="H96" s="75">
        <v>93.5</v>
      </c>
      <c r="I96" s="75">
        <v>98.5</v>
      </c>
      <c r="J96" s="75">
        <v>83.9</v>
      </c>
    </row>
    <row r="97" spans="1:11" ht="13.5">
      <c r="A97" s="79" t="s">
        <v>109</v>
      </c>
      <c r="B97" s="75">
        <v>75.9</v>
      </c>
      <c r="C97" s="75">
        <v>76.3</v>
      </c>
      <c r="D97" s="77" t="s">
        <v>90</v>
      </c>
      <c r="E97" s="75">
        <v>77</v>
      </c>
      <c r="F97" s="75">
        <v>81.8</v>
      </c>
      <c r="G97" s="77" t="s">
        <v>90</v>
      </c>
      <c r="H97" s="75">
        <v>105.1</v>
      </c>
      <c r="I97" s="75">
        <v>105</v>
      </c>
      <c r="J97" s="75">
        <v>86.7</v>
      </c>
      <c r="K97" s="73"/>
    </row>
    <row r="98" spans="1:10" ht="13.5">
      <c r="A98" s="79" t="s">
        <v>110</v>
      </c>
      <c r="B98" s="133">
        <v>83</v>
      </c>
      <c r="C98" s="133">
        <v>83.1</v>
      </c>
      <c r="D98" s="77" t="s">
        <v>90</v>
      </c>
      <c r="E98" s="133">
        <v>87.4</v>
      </c>
      <c r="F98" s="133">
        <v>99.7</v>
      </c>
      <c r="G98" s="77" t="s">
        <v>90</v>
      </c>
      <c r="H98" s="133">
        <v>104.3</v>
      </c>
      <c r="I98" s="133">
        <v>101.9</v>
      </c>
      <c r="J98" s="133">
        <v>86.8</v>
      </c>
    </row>
    <row r="99" spans="1:10" ht="13.5">
      <c r="A99" s="83"/>
      <c r="B99" s="31"/>
      <c r="C99" s="31"/>
      <c r="D99" s="31"/>
      <c r="E99" s="31"/>
      <c r="F99" s="97"/>
      <c r="G99" s="31"/>
      <c r="H99" s="4"/>
      <c r="I99" s="4"/>
      <c r="J99" s="30"/>
    </row>
    <row r="100" spans="1:9" ht="13.5">
      <c r="A100" s="254"/>
      <c r="B100" s="254"/>
      <c r="C100" s="254"/>
      <c r="D100" s="254"/>
      <c r="E100" s="254"/>
      <c r="F100" s="254"/>
      <c r="G100" s="254"/>
      <c r="H100" s="254"/>
      <c r="I100" s="254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2017-06-22T02:13:41Z</cp:lastPrinted>
  <dcterms:created xsi:type="dcterms:W3CDTF">1999-02-25T23:39:19Z</dcterms:created>
  <dcterms:modified xsi:type="dcterms:W3CDTF">2017-07-21T04:18:19Z</dcterms:modified>
  <cp:category/>
  <cp:version/>
  <cp:contentType/>
  <cp:contentStatus/>
</cp:coreProperties>
</file>