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6420" activeTab="0"/>
  </bookViews>
  <sheets>
    <sheet name="表" sheetId="1" r:id="rId1"/>
    <sheet name="グラフ" sheetId="2" r:id="rId2"/>
  </sheets>
  <definedNames>
    <definedName name="_xlnm.Print_Area" localSheetId="0">'表'!$B$1:$N$91</definedName>
  </definedNames>
  <calcPr fullCalcOnLoad="1"/>
</workbook>
</file>

<file path=xl/sharedStrings.xml><?xml version="1.0" encoding="utf-8"?>
<sst xmlns="http://schemas.openxmlformats.org/spreadsheetml/2006/main" count="515" uniqueCount="127">
  <si>
    <t>豊後高田市</t>
  </si>
  <si>
    <t>本耶馬渓町</t>
  </si>
  <si>
    <t>大   分   市</t>
  </si>
  <si>
    <t>中   津   市</t>
  </si>
  <si>
    <t>日   田   市</t>
  </si>
  <si>
    <t>佐   伯   市</t>
  </si>
  <si>
    <t>臼   杵   市</t>
  </si>
  <si>
    <t>竹   田   市</t>
  </si>
  <si>
    <t>杵   築   市</t>
  </si>
  <si>
    <t>宇   佐   市</t>
  </si>
  <si>
    <t>大   田   村</t>
  </si>
  <si>
    <t>真   玉   町</t>
  </si>
  <si>
    <t>香 々 地 町</t>
  </si>
  <si>
    <t>国   見   町</t>
  </si>
  <si>
    <t>国   東   町</t>
  </si>
  <si>
    <t>武   蔵   町</t>
  </si>
  <si>
    <t>安   岐   町</t>
  </si>
  <si>
    <t>山   香   町</t>
  </si>
  <si>
    <t>野 津 原 町</t>
  </si>
  <si>
    <t>挾   間   町</t>
  </si>
  <si>
    <t>庄   内   町</t>
  </si>
  <si>
    <t>湯 布 院 町</t>
  </si>
  <si>
    <t>佐 賀 関 町</t>
  </si>
  <si>
    <t>上   浦   町</t>
  </si>
  <si>
    <t>弥   生   町</t>
  </si>
  <si>
    <t>本   匠   村</t>
  </si>
  <si>
    <t>宇   目   町</t>
  </si>
  <si>
    <t>直   川   村</t>
  </si>
  <si>
    <t>鶴   見   町</t>
  </si>
  <si>
    <t>米 水 津 村</t>
  </si>
  <si>
    <t>蒲   江   町</t>
  </si>
  <si>
    <t>野   津   町</t>
  </si>
  <si>
    <t>三   重   町</t>
  </si>
  <si>
    <t>清   川   村</t>
  </si>
  <si>
    <t>緒   方   町</t>
  </si>
  <si>
    <t>朝   地   町</t>
  </si>
  <si>
    <t>大   野   町</t>
  </si>
  <si>
    <t>千   歳   村</t>
  </si>
  <si>
    <t>犬   飼   町</t>
  </si>
  <si>
    <t>荻         町</t>
  </si>
  <si>
    <t>久   住   町</t>
  </si>
  <si>
    <t>直   入   町</t>
  </si>
  <si>
    <t>前 津 江 村</t>
  </si>
  <si>
    <t>中 津 江 村</t>
  </si>
  <si>
    <t>上 津 江 村</t>
  </si>
  <si>
    <t>大   山   町</t>
  </si>
  <si>
    <t>天   瀬   町</t>
  </si>
  <si>
    <t>三   光   村</t>
  </si>
  <si>
    <t>耶 馬 渓 町</t>
  </si>
  <si>
    <t>山   国   町</t>
  </si>
  <si>
    <t>院   内   町</t>
  </si>
  <si>
    <t>安 心 院 町</t>
  </si>
  <si>
    <t>Ｈ１３</t>
  </si>
  <si>
    <t>Ｈ１５</t>
  </si>
  <si>
    <t>Ｈ１４</t>
  </si>
  <si>
    <t>Ｈ１２</t>
  </si>
  <si>
    <t>Ｈ１６</t>
  </si>
  <si>
    <t>－</t>
  </si>
  <si>
    <t>Ｈ１７</t>
  </si>
  <si>
    <t>－</t>
  </si>
  <si>
    <t>Ｈ１８</t>
  </si>
  <si>
    <t>由布市</t>
  </si>
  <si>
    <t>国東市</t>
  </si>
  <si>
    <t>市計</t>
  </si>
  <si>
    <t>-</t>
  </si>
  <si>
    <t>増減数</t>
  </si>
  <si>
    <t>市町村別の総職員数の推移</t>
  </si>
  <si>
    <t>△111</t>
  </si>
  <si>
    <t>△176</t>
  </si>
  <si>
    <t>△248</t>
  </si>
  <si>
    <t>△489</t>
  </si>
  <si>
    <t>△258</t>
  </si>
  <si>
    <t>△52</t>
  </si>
  <si>
    <t>町村計</t>
  </si>
  <si>
    <t>一部事務組合等</t>
  </si>
  <si>
    <t>計</t>
  </si>
  <si>
    <t>市町村名</t>
  </si>
  <si>
    <t>旧市町村名</t>
  </si>
  <si>
    <t>大分市</t>
  </si>
  <si>
    <t>別府市</t>
  </si>
  <si>
    <t>中津市</t>
  </si>
  <si>
    <t>計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</si>
  <si>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</si>
  <si>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</si>
  <si>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</si>
  <si>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</si>
  <si>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</si>
  <si>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</si>
  <si>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</si>
  <si>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</si>
  <si>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</si>
  <si>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姫島村</t>
  </si>
  <si>
    <t>日出町</t>
  </si>
  <si>
    <t>九重町</t>
  </si>
  <si>
    <t>玖珠町</t>
  </si>
  <si>
    <t xml:space="preserve">市町村合計 </t>
  </si>
  <si>
    <t>Ｈ１９</t>
  </si>
  <si>
    <r>
      <t>△2</t>
    </r>
    <r>
      <rPr>
        <sz val="11"/>
        <rFont val="ＭＳ Ｐゴシック"/>
        <family val="3"/>
      </rPr>
      <t>94</t>
    </r>
  </si>
  <si>
    <t>Ｈ２０</t>
  </si>
  <si>
    <t>△338</t>
  </si>
  <si>
    <t>－</t>
  </si>
  <si>
    <t>大分県内市町村の総職員数の推移</t>
  </si>
  <si>
    <t>総職員数</t>
  </si>
  <si>
    <t>年度</t>
  </si>
  <si>
    <t>増減率</t>
  </si>
  <si>
    <t>▲52</t>
  </si>
  <si>
    <t>▲111</t>
  </si>
  <si>
    <t>▲176</t>
  </si>
  <si>
    <t>▲248</t>
  </si>
  <si>
    <t>▲489</t>
  </si>
  <si>
    <t>▲258</t>
  </si>
  <si>
    <t>▲294</t>
  </si>
  <si>
    <t>▲338</t>
  </si>
  <si>
    <t>▲0.3%</t>
  </si>
  <si>
    <t>▲0.7%</t>
  </si>
  <si>
    <t>▲1.2%</t>
  </si>
  <si>
    <t>▲1.7%</t>
  </si>
  <si>
    <t>▲3.3%</t>
  </si>
  <si>
    <t>▲1.8%</t>
  </si>
  <si>
    <t>▲2.1%</t>
  </si>
  <si>
    <t>▲2.5%</t>
  </si>
  <si>
    <t>Ｈ２１</t>
  </si>
  <si>
    <r>
      <t>H20-</t>
    </r>
    <r>
      <rPr>
        <sz val="11"/>
        <rFont val="ＭＳ Ｐゴシック"/>
        <family val="3"/>
      </rPr>
      <t>21</t>
    </r>
  </si>
  <si>
    <t>△358</t>
  </si>
  <si>
    <t>※「地方公共団体定員管理調査」より。平成２１年４月１日現在の団体を基準に作成。</t>
  </si>
  <si>
    <t>▲358</t>
  </si>
  <si>
    <t>▲2.7%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</si>
</sst>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#.#;&quot;△ &quot;#,###.#"/>
    <numFmt numFmtId="178" formatCode="#,###.0;&quot;△ &quot;#,###.0"/>
    <numFmt numFmtId="179" formatCode="0.0;&quot;△ &quot;#,###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</numFmts>
  <fonts count="48">
    <font>
      <sz val="11"/>
      <name val="ＭＳ Ｐゴシック"/>
      <family val="3"/>
    </font>
    <font>
      <sz val="14"/>
      <name val="ＭＳ 明朝"/>
      <family val="1"/>
    </font>
    <font>
      <sz val="20"/>
      <name val="HG丸ｺﾞｼｯｸM-PRO"/>
      <family val="3"/>
    </font>
    <font>
      <sz val="6"/>
      <name val="ＭＳ Ｐゴシック"/>
      <family val="3"/>
    </font>
    <font>
      <sz val="7"/>
      <name val="ＭＳ 明朝"/>
      <family val="1"/>
    </font>
    <font>
      <b/>
      <sz val="16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uble"/>
      <right style="medium"/>
      <top style="hair"/>
      <bottom style="hair"/>
    </border>
    <border>
      <left style="double"/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medium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medium"/>
      <top style="hair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 style="medium"/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 style="double"/>
      <top style="dashed"/>
      <bottom style="medium"/>
    </border>
    <border>
      <left style="double"/>
      <right style="medium"/>
      <top style="dashed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0" fillId="0" borderId="0" xfId="62" applyFont="1" applyBorder="1">
      <alignment/>
      <protection/>
    </xf>
    <xf numFmtId="0" fontId="0" fillId="0" borderId="0" xfId="62" applyFont="1">
      <alignment/>
      <protection/>
    </xf>
    <xf numFmtId="0" fontId="0" fillId="0" borderId="10" xfId="62" applyFont="1" applyFill="1" applyBorder="1" applyAlignment="1" quotePrefix="1">
      <alignment horizontal="center" vertical="center"/>
      <protection/>
    </xf>
    <xf numFmtId="0" fontId="0" fillId="0" borderId="11" xfId="62" applyFont="1" applyFill="1" applyBorder="1" applyAlignment="1" quotePrefix="1">
      <alignment horizontal="center" vertical="center"/>
      <protection/>
    </xf>
    <xf numFmtId="0" fontId="0" fillId="0" borderId="12" xfId="62" applyFont="1" applyFill="1" applyBorder="1" applyAlignment="1" quotePrefix="1">
      <alignment horizontal="center" vertical="center"/>
      <protection/>
    </xf>
    <xf numFmtId="176" fontId="0" fillId="0" borderId="13" xfId="62" applyNumberFormat="1" applyFont="1" applyBorder="1" applyProtection="1">
      <alignment/>
      <protection/>
    </xf>
    <xf numFmtId="176" fontId="0" fillId="0" borderId="13" xfId="62" applyNumberFormat="1" applyFont="1" applyBorder="1">
      <alignment/>
      <protection/>
    </xf>
    <xf numFmtId="176" fontId="0" fillId="0" borderId="14" xfId="62" applyNumberFormat="1" applyFont="1" applyBorder="1">
      <alignment/>
      <protection/>
    </xf>
    <xf numFmtId="176" fontId="0" fillId="0" borderId="15" xfId="62" applyNumberFormat="1" applyFont="1" applyBorder="1" applyProtection="1">
      <alignment/>
      <protection/>
    </xf>
    <xf numFmtId="176" fontId="0" fillId="0" borderId="15" xfId="62" applyNumberFormat="1" applyFont="1" applyBorder="1">
      <alignment/>
      <protection/>
    </xf>
    <xf numFmtId="176" fontId="0" fillId="0" borderId="16" xfId="62" applyNumberFormat="1" applyFont="1" applyBorder="1">
      <alignment/>
      <protection/>
    </xf>
    <xf numFmtId="176" fontId="0" fillId="0" borderId="17" xfId="62" applyNumberFormat="1" applyFont="1" applyBorder="1" applyProtection="1">
      <alignment/>
      <protection/>
    </xf>
    <xf numFmtId="176" fontId="0" fillId="0" borderId="17" xfId="62" applyNumberFormat="1" applyFont="1" applyBorder="1">
      <alignment/>
      <protection/>
    </xf>
    <xf numFmtId="176" fontId="0" fillId="0" borderId="18" xfId="62" applyNumberFormat="1" applyFont="1" applyBorder="1">
      <alignment/>
      <protection/>
    </xf>
    <xf numFmtId="176" fontId="0" fillId="0" borderId="11" xfId="62" applyNumberFormat="1" applyFont="1" applyBorder="1">
      <alignment/>
      <protection/>
    </xf>
    <xf numFmtId="176" fontId="0" fillId="0" borderId="0" xfId="62" applyNumberFormat="1" applyFont="1" applyBorder="1">
      <alignment/>
      <protection/>
    </xf>
    <xf numFmtId="0" fontId="0" fillId="0" borderId="19" xfId="62" applyFont="1" applyFill="1" applyBorder="1" applyAlignment="1">
      <alignment horizontal="center" vertical="center"/>
      <protection/>
    </xf>
    <xf numFmtId="176" fontId="0" fillId="0" borderId="20" xfId="62" applyNumberFormat="1" applyFont="1" applyBorder="1" applyAlignment="1">
      <alignment horizontal="center"/>
      <protection/>
    </xf>
    <xf numFmtId="176" fontId="0" fillId="0" borderId="21" xfId="62" applyNumberFormat="1" applyFont="1" applyBorder="1" applyAlignment="1">
      <alignment horizontal="center"/>
      <protection/>
    </xf>
    <xf numFmtId="176" fontId="0" fillId="0" borderId="22" xfId="62" applyNumberFormat="1" applyFont="1" applyBorder="1" applyAlignment="1">
      <alignment horizontal="center"/>
      <protection/>
    </xf>
    <xf numFmtId="176" fontId="0" fillId="0" borderId="21" xfId="62" applyNumberFormat="1" applyFont="1" applyBorder="1">
      <alignment/>
      <protection/>
    </xf>
    <xf numFmtId="0" fontId="0" fillId="0" borderId="0" xfId="0" applyFill="1" applyAlignment="1">
      <alignment vertical="center"/>
    </xf>
    <xf numFmtId="176" fontId="0" fillId="0" borderId="21" xfId="62" applyNumberFormat="1" applyFont="1" applyBorder="1" applyAlignment="1">
      <alignment horizontal="center" vertical="center"/>
      <protection/>
    </xf>
    <xf numFmtId="0" fontId="0" fillId="0" borderId="0" xfId="62" applyFont="1" applyBorder="1" applyAlignment="1" applyProtection="1">
      <alignment horizontal="center" shrinkToFit="1"/>
      <protection/>
    </xf>
    <xf numFmtId="0" fontId="0" fillId="0" borderId="23" xfId="62" applyFont="1" applyBorder="1" applyAlignment="1">
      <alignment horizontal="center" vertical="center"/>
      <protection/>
    </xf>
    <xf numFmtId="176" fontId="0" fillId="0" borderId="24" xfId="62" applyNumberFormat="1" applyFont="1" applyBorder="1" applyAlignment="1">
      <alignment horizontal="center"/>
      <protection/>
    </xf>
    <xf numFmtId="176" fontId="0" fillId="0" borderId="25" xfId="62" applyNumberFormat="1" applyFont="1" applyBorder="1" applyAlignment="1">
      <alignment horizontal="center"/>
      <protection/>
    </xf>
    <xf numFmtId="176" fontId="0" fillId="0" borderId="26" xfId="62" applyNumberFormat="1" applyFont="1" applyBorder="1">
      <alignment/>
      <protection/>
    </xf>
    <xf numFmtId="176" fontId="0" fillId="0" borderId="27" xfId="62" applyNumberFormat="1" applyFont="1" applyBorder="1" applyAlignment="1">
      <alignment horizontal="right"/>
      <protection/>
    </xf>
    <xf numFmtId="176" fontId="0" fillId="0" borderId="27" xfId="62" applyNumberFormat="1" applyFont="1" applyBorder="1">
      <alignment/>
      <protection/>
    </xf>
    <xf numFmtId="176" fontId="0" fillId="0" borderId="28" xfId="62" applyNumberFormat="1" applyFont="1" applyBorder="1" applyAlignment="1">
      <alignment horizontal="right"/>
      <protection/>
    </xf>
    <xf numFmtId="0" fontId="0" fillId="0" borderId="0" xfId="62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left" vertical="center"/>
    </xf>
    <xf numFmtId="0" fontId="0" fillId="0" borderId="29" xfId="62" applyFont="1" applyBorder="1" applyAlignment="1" applyProtection="1">
      <alignment horizontal="center" shrinkToFit="1"/>
      <protection/>
    </xf>
    <xf numFmtId="0" fontId="0" fillId="0" borderId="30" xfId="62" applyFont="1" applyBorder="1" applyAlignment="1" applyProtection="1">
      <alignment horizontal="center" shrinkToFit="1"/>
      <protection/>
    </xf>
    <xf numFmtId="0" fontId="0" fillId="0" borderId="31" xfId="62" applyFont="1" applyBorder="1" applyAlignment="1" applyProtection="1">
      <alignment horizontal="center" shrinkToFit="1"/>
      <protection/>
    </xf>
    <xf numFmtId="176" fontId="0" fillId="0" borderId="32" xfId="62" applyNumberFormat="1" applyFont="1" applyBorder="1" applyProtection="1">
      <alignment/>
      <protection/>
    </xf>
    <xf numFmtId="176" fontId="0" fillId="0" borderId="32" xfId="62" applyNumberFormat="1" applyFont="1" applyBorder="1">
      <alignment/>
      <protection/>
    </xf>
    <xf numFmtId="176" fontId="0" fillId="0" borderId="33" xfId="62" applyNumberFormat="1" applyFont="1" applyBorder="1">
      <alignment/>
      <protection/>
    </xf>
    <xf numFmtId="176" fontId="0" fillId="0" borderId="34" xfId="62" applyNumberFormat="1" applyFont="1" applyBorder="1" applyAlignment="1">
      <alignment horizontal="center"/>
      <protection/>
    </xf>
    <xf numFmtId="0" fontId="0" fillId="0" borderId="35" xfId="62" applyFont="1" applyFill="1" applyBorder="1" applyAlignment="1" applyProtection="1">
      <alignment horizontal="center" shrinkToFit="1"/>
      <protection/>
    </xf>
    <xf numFmtId="176" fontId="0" fillId="0" borderId="36" xfId="62" applyNumberFormat="1" applyFont="1" applyFill="1" applyBorder="1" applyProtection="1">
      <alignment/>
      <protection/>
    </xf>
    <xf numFmtId="176" fontId="0" fillId="0" borderId="36" xfId="62" applyNumberFormat="1" applyFont="1" applyFill="1" applyBorder="1">
      <alignment/>
      <protection/>
    </xf>
    <xf numFmtId="176" fontId="0" fillId="0" borderId="0" xfId="62" applyNumberFormat="1" applyFont="1" applyFill="1" applyBorder="1">
      <alignment/>
      <protection/>
    </xf>
    <xf numFmtId="176" fontId="0" fillId="0" borderId="37" xfId="62" applyNumberFormat="1" applyFont="1" applyFill="1" applyBorder="1">
      <alignment/>
      <protection/>
    </xf>
    <xf numFmtId="176" fontId="0" fillId="0" borderId="36" xfId="62" applyNumberFormat="1" applyFont="1" applyBorder="1" applyProtection="1">
      <alignment/>
      <protection/>
    </xf>
    <xf numFmtId="176" fontId="0" fillId="0" borderId="36" xfId="62" applyNumberFormat="1" applyFont="1" applyBorder="1">
      <alignment/>
      <protection/>
    </xf>
    <xf numFmtId="0" fontId="0" fillId="0" borderId="38" xfId="62" applyFont="1" applyBorder="1" applyAlignment="1" applyProtection="1">
      <alignment horizontal="center" shrinkToFit="1"/>
      <protection/>
    </xf>
    <xf numFmtId="176" fontId="0" fillId="0" borderId="26" xfId="62" applyNumberFormat="1" applyFont="1" applyBorder="1" applyProtection="1">
      <alignment/>
      <protection/>
    </xf>
    <xf numFmtId="176" fontId="0" fillId="0" borderId="39" xfId="62" applyNumberFormat="1" applyFont="1" applyBorder="1">
      <alignment/>
      <protection/>
    </xf>
    <xf numFmtId="176" fontId="0" fillId="0" borderId="40" xfId="62" applyNumberFormat="1" applyFont="1" applyBorder="1" applyAlignment="1">
      <alignment horizontal="center"/>
      <protection/>
    </xf>
    <xf numFmtId="176" fontId="0" fillId="0" borderId="41" xfId="62" applyNumberFormat="1" applyFont="1" applyBorder="1" applyAlignment="1">
      <alignment horizontal="center"/>
      <protection/>
    </xf>
    <xf numFmtId="176" fontId="0" fillId="0" borderId="42" xfId="62" applyNumberFormat="1" applyFont="1" applyBorder="1">
      <alignment/>
      <protection/>
    </xf>
    <xf numFmtId="176" fontId="0" fillId="0" borderId="20" xfId="62" applyNumberFormat="1" applyFont="1" applyBorder="1">
      <alignment/>
      <protection/>
    </xf>
    <xf numFmtId="176" fontId="0" fillId="0" borderId="37" xfId="62" applyNumberFormat="1" applyFont="1" applyBorder="1">
      <alignment/>
      <protection/>
    </xf>
    <xf numFmtId="176" fontId="0" fillId="0" borderId="11" xfId="62" applyNumberFormat="1" applyFont="1" applyBorder="1" applyProtection="1">
      <alignment/>
      <protection/>
    </xf>
    <xf numFmtId="176" fontId="0" fillId="0" borderId="43" xfId="62" applyNumberFormat="1" applyFont="1" applyBorder="1">
      <alignment/>
      <protection/>
    </xf>
    <xf numFmtId="176" fontId="0" fillId="0" borderId="19" xfId="62" applyNumberFormat="1" applyFont="1" applyBorder="1">
      <alignment/>
      <protection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26" xfId="62" applyFont="1" applyBorder="1" applyAlignment="1" applyProtection="1">
      <alignment horizontal="center" shrinkToFit="1"/>
      <protection/>
    </xf>
    <xf numFmtId="0" fontId="0" fillId="0" borderId="11" xfId="62" applyFont="1" applyBorder="1" applyAlignment="1" applyProtection="1">
      <alignment horizontal="center" shrinkToFit="1"/>
      <protection/>
    </xf>
    <xf numFmtId="0" fontId="0" fillId="0" borderId="10" xfId="62" applyFont="1" applyBorder="1" applyAlignment="1" applyProtection="1">
      <alignment horizontal="center" shrinkToFit="1"/>
      <protection/>
    </xf>
    <xf numFmtId="176" fontId="0" fillId="0" borderId="42" xfId="62" applyNumberFormat="1" applyFont="1" applyBorder="1" applyAlignment="1">
      <alignment horizontal="center"/>
      <protection/>
    </xf>
    <xf numFmtId="176" fontId="0" fillId="0" borderId="46" xfId="62" applyNumberFormat="1" applyFont="1" applyBorder="1" applyAlignment="1">
      <alignment horizontal="center"/>
      <protection/>
    </xf>
    <xf numFmtId="176" fontId="0" fillId="0" borderId="47" xfId="62" applyNumberFormat="1" applyFont="1" applyBorder="1" applyAlignment="1">
      <alignment horizontal="center"/>
      <protection/>
    </xf>
    <xf numFmtId="176" fontId="0" fillId="0" borderId="48" xfId="62" applyNumberFormat="1" applyFont="1" applyFill="1" applyBorder="1" applyAlignment="1">
      <alignment horizontal="center"/>
      <protection/>
    </xf>
    <xf numFmtId="176" fontId="0" fillId="0" borderId="49" xfId="62" applyNumberFormat="1" applyFont="1" applyFill="1" applyBorder="1">
      <alignment/>
      <protection/>
    </xf>
    <xf numFmtId="176" fontId="0" fillId="0" borderId="50" xfId="62" applyNumberFormat="1" applyFont="1" applyBorder="1">
      <alignment/>
      <protection/>
    </xf>
    <xf numFmtId="176" fontId="0" fillId="0" borderId="34" xfId="62" applyNumberFormat="1" applyFont="1" applyBorder="1" applyAlignment="1">
      <alignment horizontal="center"/>
      <protection/>
    </xf>
    <xf numFmtId="176" fontId="0" fillId="0" borderId="24" xfId="62" applyNumberFormat="1" applyFont="1" applyBorder="1" applyAlignment="1">
      <alignment horizontal="center"/>
      <protection/>
    </xf>
    <xf numFmtId="176" fontId="0" fillId="0" borderId="20" xfId="62" applyNumberFormat="1" applyFont="1" applyBorder="1" applyAlignment="1">
      <alignment horizontal="center"/>
      <protection/>
    </xf>
    <xf numFmtId="176" fontId="0" fillId="0" borderId="21" xfId="62" applyNumberFormat="1" applyFont="1" applyBorder="1" applyAlignment="1">
      <alignment horizontal="center"/>
      <protection/>
    </xf>
    <xf numFmtId="0" fontId="0" fillId="33" borderId="51" xfId="62" applyFont="1" applyFill="1" applyBorder="1" applyAlignment="1" applyProtection="1">
      <alignment horizontal="center" shrinkToFit="1"/>
      <protection/>
    </xf>
    <xf numFmtId="176" fontId="0" fillId="33" borderId="52" xfId="62" applyNumberFormat="1" applyFont="1" applyFill="1" applyBorder="1" applyProtection="1">
      <alignment/>
      <protection/>
    </xf>
    <xf numFmtId="176" fontId="0" fillId="33" borderId="52" xfId="62" applyNumberFormat="1" applyFont="1" applyFill="1" applyBorder="1">
      <alignment/>
      <protection/>
    </xf>
    <xf numFmtId="176" fontId="0" fillId="33" borderId="53" xfId="62" applyNumberFormat="1" applyFont="1" applyFill="1" applyBorder="1">
      <alignment/>
      <protection/>
    </xf>
    <xf numFmtId="176" fontId="0" fillId="33" borderId="54" xfId="62" applyNumberFormat="1" applyFont="1" applyFill="1" applyBorder="1">
      <alignment/>
      <protection/>
    </xf>
    <xf numFmtId="176" fontId="0" fillId="33" borderId="49" xfId="62" applyNumberFormat="1" applyFont="1" applyFill="1" applyBorder="1">
      <alignment/>
      <protection/>
    </xf>
    <xf numFmtId="0" fontId="0" fillId="33" borderId="11" xfId="62" applyFont="1" applyFill="1" applyBorder="1" applyAlignment="1" applyProtection="1">
      <alignment horizontal="center" shrinkToFit="1"/>
      <protection/>
    </xf>
    <xf numFmtId="176" fontId="0" fillId="33" borderId="11" xfId="62" applyNumberFormat="1" applyFont="1" applyFill="1" applyBorder="1" applyProtection="1">
      <alignment/>
      <protection/>
    </xf>
    <xf numFmtId="176" fontId="0" fillId="33" borderId="11" xfId="62" applyNumberFormat="1" applyFont="1" applyFill="1" applyBorder="1">
      <alignment/>
      <protection/>
    </xf>
    <xf numFmtId="176" fontId="0" fillId="33" borderId="43" xfId="62" applyNumberFormat="1" applyFont="1" applyFill="1" applyBorder="1">
      <alignment/>
      <protection/>
    </xf>
    <xf numFmtId="176" fontId="0" fillId="33" borderId="19" xfId="62" applyNumberFormat="1" applyFont="1" applyFill="1" applyBorder="1">
      <alignment/>
      <protection/>
    </xf>
    <xf numFmtId="176" fontId="0" fillId="33" borderId="19" xfId="62" applyNumberFormat="1" applyFont="1" applyFill="1" applyBorder="1" applyAlignment="1">
      <alignment horizontal="right"/>
      <protection/>
    </xf>
    <xf numFmtId="0" fontId="0" fillId="33" borderId="52" xfId="62" applyFont="1" applyFill="1" applyBorder="1" applyAlignment="1" applyProtection="1">
      <alignment horizontal="center" shrinkToFit="1"/>
      <protection/>
    </xf>
    <xf numFmtId="176" fontId="0" fillId="33" borderId="54" xfId="62" applyNumberFormat="1" applyFont="1" applyFill="1" applyBorder="1" applyProtection="1">
      <alignment/>
      <protection/>
    </xf>
    <xf numFmtId="176" fontId="0" fillId="33" borderId="55" xfId="62" applyNumberFormat="1" applyFont="1" applyFill="1" applyBorder="1">
      <alignment/>
      <protection/>
    </xf>
    <xf numFmtId="0" fontId="0" fillId="0" borderId="0" xfId="0" applyAlignment="1">
      <alignment/>
    </xf>
    <xf numFmtId="0" fontId="0" fillId="0" borderId="11" xfId="62" applyFont="1" applyFill="1" applyBorder="1" applyAlignment="1">
      <alignment horizontal="center" vertical="center"/>
      <protection/>
    </xf>
    <xf numFmtId="38" fontId="0" fillId="0" borderId="11" xfId="49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184" fontId="0" fillId="0" borderId="11" xfId="0" applyNumberFormat="1" applyBorder="1" applyAlignment="1">
      <alignment horizontal="right"/>
    </xf>
    <xf numFmtId="0" fontId="0" fillId="0" borderId="56" xfId="62" applyFont="1" applyFill="1" applyBorder="1" applyAlignment="1">
      <alignment horizontal="center" vertical="center"/>
      <protection/>
    </xf>
    <xf numFmtId="176" fontId="0" fillId="0" borderId="57" xfId="62" applyNumberFormat="1" applyFont="1" applyBorder="1" applyAlignment="1">
      <alignment horizontal="center"/>
      <protection/>
    </xf>
    <xf numFmtId="176" fontId="0" fillId="0" borderId="58" xfId="62" applyNumberFormat="1" applyFont="1" applyBorder="1" applyAlignment="1">
      <alignment horizontal="center"/>
      <protection/>
    </xf>
    <xf numFmtId="176" fontId="0" fillId="33" borderId="59" xfId="62" applyNumberFormat="1" applyFont="1" applyFill="1" applyBorder="1">
      <alignment/>
      <protection/>
    </xf>
    <xf numFmtId="176" fontId="0" fillId="33" borderId="56" xfId="62" applyNumberFormat="1" applyFont="1" applyFill="1" applyBorder="1">
      <alignment/>
      <protection/>
    </xf>
    <xf numFmtId="176" fontId="0" fillId="0" borderId="58" xfId="62" applyNumberFormat="1" applyFont="1" applyBorder="1" applyAlignment="1">
      <alignment horizontal="center" vertical="center"/>
      <protection/>
    </xf>
    <xf numFmtId="176" fontId="0" fillId="33" borderId="56" xfId="62" applyNumberFormat="1" applyFont="1" applyFill="1" applyBorder="1" applyAlignment="1">
      <alignment horizontal="right"/>
      <protection/>
    </xf>
    <xf numFmtId="176" fontId="0" fillId="0" borderId="60" xfId="62" applyNumberFormat="1" applyFont="1" applyBorder="1" applyAlignment="1">
      <alignment horizontal="center"/>
      <protection/>
    </xf>
    <xf numFmtId="176" fontId="0" fillId="0" borderId="61" xfId="62" applyNumberFormat="1" applyFont="1" applyBorder="1" applyAlignment="1">
      <alignment horizontal="center"/>
      <protection/>
    </xf>
    <xf numFmtId="176" fontId="0" fillId="33" borderId="59" xfId="62" applyNumberFormat="1" applyFont="1" applyFill="1" applyBorder="1" applyProtection="1">
      <alignment/>
      <protection/>
    </xf>
    <xf numFmtId="176" fontId="0" fillId="0" borderId="62" xfId="62" applyNumberFormat="1" applyFont="1" applyBorder="1" applyAlignment="1">
      <alignment horizontal="center"/>
      <protection/>
    </xf>
    <xf numFmtId="176" fontId="0" fillId="0" borderId="57" xfId="62" applyNumberFormat="1" applyFont="1" applyBorder="1" applyAlignment="1">
      <alignment horizontal="center"/>
      <protection/>
    </xf>
    <xf numFmtId="176" fontId="0" fillId="0" borderId="58" xfId="62" applyNumberFormat="1" applyFont="1" applyBorder="1" applyAlignment="1">
      <alignment horizontal="center"/>
      <protection/>
    </xf>
    <xf numFmtId="176" fontId="0" fillId="0" borderId="63" xfId="62" applyNumberFormat="1" applyFont="1" applyBorder="1">
      <alignment/>
      <protection/>
    </xf>
    <xf numFmtId="176" fontId="0" fillId="0" borderId="56" xfId="62" applyNumberFormat="1" applyFont="1" applyBorder="1">
      <alignment/>
      <protection/>
    </xf>
    <xf numFmtId="176" fontId="0" fillId="0" borderId="64" xfId="62" applyNumberFormat="1" applyFont="1" applyBorder="1">
      <alignment/>
      <protection/>
    </xf>
    <xf numFmtId="176" fontId="0" fillId="0" borderId="13" xfId="62" applyNumberFormat="1" applyFont="1" applyBorder="1" applyAlignment="1">
      <alignment horizontal="center"/>
      <protection/>
    </xf>
    <xf numFmtId="176" fontId="0" fillId="0" borderId="15" xfId="62" applyNumberFormat="1" applyFont="1" applyBorder="1" applyAlignment="1">
      <alignment horizontal="center"/>
      <protection/>
    </xf>
    <xf numFmtId="176" fontId="0" fillId="0" borderId="15" xfId="62" applyNumberFormat="1" applyFont="1" applyBorder="1" applyAlignment="1">
      <alignment horizontal="center" vertical="center"/>
      <protection/>
    </xf>
    <xf numFmtId="176" fontId="0" fillId="33" borderId="11" xfId="62" applyNumberFormat="1" applyFont="1" applyFill="1" applyBorder="1" applyAlignment="1">
      <alignment horizontal="right"/>
      <protection/>
    </xf>
    <xf numFmtId="176" fontId="0" fillId="0" borderId="32" xfId="62" applyNumberFormat="1" applyFont="1" applyBorder="1" applyAlignment="1">
      <alignment horizontal="center"/>
      <protection/>
    </xf>
    <xf numFmtId="176" fontId="0" fillId="0" borderId="17" xfId="62" applyNumberFormat="1" applyFont="1" applyBorder="1" applyAlignment="1">
      <alignment horizontal="center"/>
      <protection/>
    </xf>
    <xf numFmtId="176" fontId="0" fillId="0" borderId="26" xfId="62" applyNumberFormat="1" applyFont="1" applyBorder="1" applyAlignment="1">
      <alignment horizontal="center"/>
      <protection/>
    </xf>
    <xf numFmtId="176" fontId="0" fillId="0" borderId="13" xfId="62" applyNumberFormat="1" applyFont="1" applyBorder="1" applyAlignment="1">
      <alignment horizontal="center"/>
      <protection/>
    </xf>
    <xf numFmtId="176" fontId="0" fillId="0" borderId="15" xfId="62" applyNumberFormat="1" applyFont="1" applyBorder="1" applyAlignment="1">
      <alignment horizontal="center"/>
      <protection/>
    </xf>
    <xf numFmtId="176" fontId="0" fillId="0" borderId="65" xfId="62" applyNumberFormat="1" applyFont="1" applyBorder="1">
      <alignment/>
      <protection/>
    </xf>
    <xf numFmtId="0" fontId="0" fillId="0" borderId="66" xfId="62" applyFont="1" applyFill="1" applyBorder="1" applyAlignment="1">
      <alignment horizontal="center" vertical="center" shrinkToFit="1"/>
      <protection/>
    </xf>
    <xf numFmtId="176" fontId="0" fillId="0" borderId="67" xfId="62" applyNumberFormat="1" applyFont="1" applyFill="1" applyBorder="1">
      <alignment/>
      <protection/>
    </xf>
    <xf numFmtId="176" fontId="0" fillId="0" borderId="55" xfId="62" applyNumberFormat="1" applyFont="1" applyFill="1" applyBorder="1">
      <alignment/>
      <protection/>
    </xf>
    <xf numFmtId="176" fontId="0" fillId="0" borderId="68" xfId="62" applyNumberFormat="1" applyFont="1" applyBorder="1" applyAlignment="1">
      <alignment horizontal="right"/>
      <protection/>
    </xf>
    <xf numFmtId="176" fontId="0" fillId="0" borderId="25" xfId="62" applyNumberFormat="1" applyFont="1" applyFill="1" applyBorder="1">
      <alignment/>
      <protection/>
    </xf>
    <xf numFmtId="176" fontId="0" fillId="0" borderId="69" xfId="62" applyNumberFormat="1" applyFont="1" applyFill="1" applyBorder="1" applyAlignment="1">
      <alignment horizontal="right"/>
      <protection/>
    </xf>
    <xf numFmtId="0" fontId="0" fillId="0" borderId="0" xfId="62" applyFont="1" applyFill="1" applyBorder="1" applyAlignment="1" applyProtection="1">
      <alignment horizontal="left"/>
      <protection/>
    </xf>
    <xf numFmtId="0" fontId="0" fillId="0" borderId="11" xfId="62" applyFont="1" applyFill="1" applyBorder="1" applyAlignment="1">
      <alignment horizontal="center" vertical="center"/>
      <protection/>
    </xf>
    <xf numFmtId="0" fontId="0" fillId="0" borderId="70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70" xfId="0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" fillId="0" borderId="0" xfId="62" applyFont="1" applyAlignment="1">
      <alignment horizontal="center"/>
      <protection/>
    </xf>
    <xf numFmtId="0" fontId="0" fillId="0" borderId="7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4" xfId="0" applyBorder="1" applyAlignment="1">
      <alignment horizontal="center" vertical="center" shrinkToFit="1"/>
    </xf>
    <xf numFmtId="0" fontId="0" fillId="0" borderId="75" xfId="62" applyFont="1" applyBorder="1" applyAlignment="1">
      <alignment horizontal="center" vertical="center"/>
      <protection/>
    </xf>
    <xf numFmtId="0" fontId="0" fillId="0" borderId="76" xfId="0" applyBorder="1" applyAlignment="1">
      <alignment horizontal="center" vertical="center"/>
    </xf>
    <xf numFmtId="0" fontId="0" fillId="0" borderId="45" xfId="62" applyFont="1" applyBorder="1" applyAlignment="1" applyProtection="1">
      <alignment horizontal="center" shrinkToFit="1"/>
      <protection/>
    </xf>
    <xf numFmtId="0" fontId="0" fillId="0" borderId="77" xfId="0" applyBorder="1" applyAlignment="1">
      <alignment vertical="center"/>
    </xf>
    <xf numFmtId="0" fontId="0" fillId="0" borderId="78" xfId="62" applyFont="1" applyBorder="1" applyAlignment="1" applyProtection="1">
      <alignment horizontal="center"/>
      <protection/>
    </xf>
    <xf numFmtId="0" fontId="0" fillId="0" borderId="38" xfId="0" applyBorder="1" applyAlignment="1">
      <alignment vertical="center"/>
    </xf>
    <xf numFmtId="0" fontId="0" fillId="0" borderId="79" xfId="62" applyFont="1" applyBorder="1" applyAlignment="1" applyProtection="1">
      <alignment horizontal="center" shrinkToFit="1"/>
      <protection/>
    </xf>
    <xf numFmtId="0" fontId="0" fillId="0" borderId="80" xfId="0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3275"/>
          <c:w val="0.887"/>
          <c:h val="0.92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グラフ!$B$33:$K$33</c:f>
              <c:strCache/>
            </c:strRef>
          </c:cat>
          <c:val>
            <c:numRef>
              <c:f>グラフ!$B$34:$K$34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63768536"/>
        <c:axId val="37045913"/>
      </c:lineChart>
      <c:catAx>
        <c:axId val="63768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45913"/>
        <c:crossesAt val="12000"/>
        <c:auto val="1"/>
        <c:lblOffset val="100"/>
        <c:tickLblSkip val="1"/>
        <c:noMultiLvlLbl val="0"/>
      </c:catAx>
      <c:valAx>
        <c:axId val="37045913"/>
        <c:scaling>
          <c:orientation val="minMax"/>
          <c:min val="12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総職員数</a:t>
                </a:r>
              </a:p>
            </c:rich>
          </c:tx>
          <c:layout>
            <c:manualLayout>
              <c:xMode val="factor"/>
              <c:yMode val="factor"/>
              <c:x val="-0.0277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685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0.219</cdr:x>
      <cdr:y>0.475</cdr:y>
    </cdr:from>
    <cdr:to>
      <cdr:x>0.59425</cdr:x>
      <cdr:y>0.55425</cdr:y>
    </cdr:to>
    <cdr:sp>
      <cdr:nvSpPr>
        <cdr:cNvPr id="1" name="正方形/長方形 1"/>
        <cdr:cNvSpPr>
          <a:spLocks/>
        </cdr:cNvSpPr>
      </cdr:nvSpPr>
      <cdr:spPr>
        <a:xfrm>
          <a:off x="1181100" y="1876425"/>
          <a:ext cx="2038350" cy="3143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9</a:t>
          </a:r>
          <a:r>
            <a:rPr lang="en-US" cap="none" sz="1100" b="0" i="0" u="none" baseline="0">
              <a:solidFill>
                <a:srgbClr val="FFFFFF"/>
              </a:solidFill>
            </a:rPr>
            <a:t>年間（▲</a:t>
          </a:r>
          <a:r>
            <a:rPr lang="en-US" cap="none" sz="1100" b="0" i="0" u="none" baseline="0">
              <a:solidFill>
                <a:srgbClr val="FFFFFF"/>
              </a:solidFill>
            </a:rPr>
            <a:t>2,228</a:t>
          </a:r>
          <a:r>
            <a:rPr lang="en-US" cap="none" sz="1100" b="0" i="0" u="none" baseline="0">
              <a:solidFill>
                <a:srgbClr val="FFFFFF"/>
              </a:solidFill>
            </a:rPr>
            <a:t>人：▲</a:t>
          </a:r>
          <a:r>
            <a:rPr lang="en-US" cap="none" sz="1100" b="0" i="0" u="none" baseline="0">
              <a:solidFill>
                <a:srgbClr val="FFFFFF"/>
              </a:solidFill>
            </a:rPr>
            <a:t>14.7%</a:t>
          </a:r>
          <a:r>
            <a:rPr lang="en-US" cap="none" sz="1100" b="0" i="0" u="none" baseline="0">
              <a:solidFill>
                <a:srgbClr val="FFFFFF"/>
              </a:solidFill>
            </a:rPr>
            <a:t>）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cdr:txBody>
    </cdr:sp>
  </cdr:relSizeAnchor>
  <cdr:relSizeAnchor xmlns:cdr="http://schemas.openxmlformats.org/drawingml/2006/chartDrawing">
    <cdr:from>
      <cdr:x>0.505</cdr:x>
      <cdr:y>0.7005</cdr:y>
    </cdr:from>
    <cdr:to>
      <cdr:x>0.81275</cdr:x>
      <cdr:y>0.7715</cdr:y>
    </cdr:to>
    <cdr:sp>
      <cdr:nvSpPr>
        <cdr:cNvPr id="2" name="正方形/長方形 2"/>
        <cdr:cNvSpPr>
          <a:spLocks/>
        </cdr:cNvSpPr>
      </cdr:nvSpPr>
      <cdr:spPr>
        <a:xfrm>
          <a:off x="2733675" y="2762250"/>
          <a:ext cx="1666875" cy="2762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1</a:t>
          </a:r>
          <a:r>
            <a:rPr lang="en-US" cap="none" sz="1100" b="0" i="0" u="none" baseline="0">
              <a:solidFill>
                <a:srgbClr val="FFFFFF"/>
              </a:solidFill>
            </a:rPr>
            <a:t>年間（▲</a:t>
          </a:r>
          <a:r>
            <a:rPr lang="en-US" cap="none" sz="1100" b="0" i="0" u="none" baseline="0">
              <a:solidFill>
                <a:srgbClr val="FFFFFF"/>
              </a:solidFill>
            </a:rPr>
            <a:t>358</a:t>
          </a:r>
          <a:r>
            <a:rPr lang="en-US" cap="none" sz="1100" b="0" i="0" u="none" baseline="0">
              <a:solidFill>
                <a:srgbClr val="FFFFFF"/>
              </a:solidFill>
            </a:rPr>
            <a:t>人：</a:t>
          </a:r>
          <a:r>
            <a:rPr lang="en-US" cap="none" sz="1100" b="0" i="0" u="none" baseline="0">
              <a:solidFill>
                <a:srgbClr val="FFFFFF"/>
              </a:solidFill>
            </a:rPr>
            <a:t>2.7%</a:t>
          </a:r>
          <a:r>
            <a:rPr lang="en-US" cap="none" sz="1100" b="0" i="0" u="none" baseline="0">
              <a:solidFill>
                <a:srgbClr val="FFFFFF"/>
              </a:solidFill>
            </a:rPr>
            <a:t>）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85725</xdr:rowOff>
    </xdr:from>
    <xdr:to>
      <xdr:col>8</xdr:col>
      <xdr:colOff>666750</xdr:colOff>
      <xdr:row>25</xdr:row>
      <xdr:rowOff>95250</xdr:rowOff>
    </xdr:to>
    <xdr:graphicFrame>
      <xdr:nvGraphicFramePr>
        <xdr:cNvPr id="1" name="グラフ 3"/>
        <xdr:cNvGraphicFramePr/>
      </xdr:nvGraphicFramePr>
      <xdr:xfrm>
        <a:off x="723900" y="495300"/>
        <a:ext cx="54292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533400</xdr:colOff>
      <xdr:row>6</xdr:row>
      <xdr:rowOff>85725</xdr:rowOff>
    </xdr:from>
    <xdr:to>
      <xdr:col>2</xdr:col>
      <xdr:colOff>533400</xdr:colOff>
      <xdr:row>20</xdr:row>
      <xdr:rowOff>28575</xdr:rowOff>
    </xdr:to>
    <xdr:sp>
      <xdr:nvSpPr>
        <xdr:cNvPr id="2" name="直線矢印コネクタ 6"/>
        <xdr:cNvSpPr>
          <a:spLocks/>
        </xdr:cNvSpPr>
      </xdr:nvSpPr>
      <xdr:spPr>
        <a:xfrm rot="16200000" flipV="1">
          <a:off x="1905000" y="1181100"/>
          <a:ext cx="0" cy="23431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20</xdr:row>
      <xdr:rowOff>28575</xdr:rowOff>
    </xdr:from>
    <xdr:to>
      <xdr:col>8</xdr:col>
      <xdr:colOff>133350</xdr:colOff>
      <xdr:row>20</xdr:row>
      <xdr:rowOff>28575</xdr:rowOff>
    </xdr:to>
    <xdr:sp>
      <xdr:nvSpPr>
        <xdr:cNvPr id="3" name="直線矢印コネクタ 8"/>
        <xdr:cNvSpPr>
          <a:spLocks/>
        </xdr:cNvSpPr>
      </xdr:nvSpPr>
      <xdr:spPr>
        <a:xfrm flipV="1">
          <a:off x="1895475" y="3524250"/>
          <a:ext cx="37242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390525</xdr:colOff>
      <xdr:row>17</xdr:row>
      <xdr:rowOff>152400</xdr:rowOff>
    </xdr:from>
    <xdr:to>
      <xdr:col>7</xdr:col>
      <xdr:colOff>400050</xdr:colOff>
      <xdr:row>20</xdr:row>
      <xdr:rowOff>19050</xdr:rowOff>
    </xdr:to>
    <xdr:sp>
      <xdr:nvSpPr>
        <xdr:cNvPr id="4" name="直線矢印コネクタ 15"/>
        <xdr:cNvSpPr>
          <a:spLocks/>
        </xdr:cNvSpPr>
      </xdr:nvSpPr>
      <xdr:spPr>
        <a:xfrm rot="5400000" flipH="1" flipV="1">
          <a:off x="5191125" y="3133725"/>
          <a:ext cx="9525" cy="3810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91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3" max="3" width="12.375" style="0" customWidth="1"/>
    <col min="4" max="9" width="10.00390625" style="0" customWidth="1"/>
    <col min="10" max="10" width="10.125" style="0" customWidth="1"/>
    <col min="11" max="14" width="10.00390625" style="0" customWidth="1"/>
  </cols>
  <sheetData>
    <row r="2" spans="3:14" ht="24">
      <c r="C2" s="135" t="s">
        <v>66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3:14" ht="14.25" thickBot="1"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ht="17.25" customHeight="1">
      <c r="B4" s="138" t="s">
        <v>76</v>
      </c>
      <c r="C4" s="136" t="s">
        <v>77</v>
      </c>
      <c r="D4" s="139"/>
      <c r="E4" s="139"/>
      <c r="F4" s="139"/>
      <c r="G4" s="139"/>
      <c r="H4" s="139"/>
      <c r="I4" s="139"/>
      <c r="J4" s="139"/>
      <c r="K4" s="139"/>
      <c r="L4" s="139"/>
      <c r="M4" s="140"/>
      <c r="N4" s="25" t="s">
        <v>65</v>
      </c>
    </row>
    <row r="5" spans="2:14" ht="17.25" customHeight="1">
      <c r="B5" s="131"/>
      <c r="C5" s="137"/>
      <c r="D5" s="3" t="s">
        <v>55</v>
      </c>
      <c r="E5" s="3" t="s">
        <v>52</v>
      </c>
      <c r="F5" s="3" t="s">
        <v>54</v>
      </c>
      <c r="G5" s="4" t="s">
        <v>53</v>
      </c>
      <c r="H5" s="5" t="s">
        <v>56</v>
      </c>
      <c r="I5" s="17" t="s">
        <v>58</v>
      </c>
      <c r="J5" s="17" t="s">
        <v>60</v>
      </c>
      <c r="K5" s="17" t="s">
        <v>96</v>
      </c>
      <c r="L5" s="90" t="s">
        <v>98</v>
      </c>
      <c r="M5" s="95" t="s">
        <v>121</v>
      </c>
      <c r="N5" s="121" t="s">
        <v>122</v>
      </c>
    </row>
    <row r="6" spans="2:14" ht="13.5">
      <c r="B6" s="129" t="s">
        <v>78</v>
      </c>
      <c r="C6" s="34" t="s">
        <v>2</v>
      </c>
      <c r="D6" s="6">
        <v>3757</v>
      </c>
      <c r="E6" s="6">
        <v>3770</v>
      </c>
      <c r="F6" s="7">
        <v>3752</v>
      </c>
      <c r="G6" s="7">
        <v>3715</v>
      </c>
      <c r="H6" s="8">
        <v>3670</v>
      </c>
      <c r="I6" s="18" t="s">
        <v>59</v>
      </c>
      <c r="J6" s="18" t="s">
        <v>59</v>
      </c>
      <c r="K6" s="18" t="s">
        <v>59</v>
      </c>
      <c r="L6" s="111" t="s">
        <v>59</v>
      </c>
      <c r="M6" s="96" t="s">
        <v>59</v>
      </c>
      <c r="N6" s="65" t="s">
        <v>57</v>
      </c>
    </row>
    <row r="7" spans="2:14" ht="13.5">
      <c r="B7" s="130"/>
      <c r="C7" s="35" t="s">
        <v>18</v>
      </c>
      <c r="D7" s="9">
        <v>87</v>
      </c>
      <c r="E7" s="9">
        <v>84</v>
      </c>
      <c r="F7" s="10">
        <v>84</v>
      </c>
      <c r="G7" s="10">
        <v>83</v>
      </c>
      <c r="H7" s="11">
        <v>79</v>
      </c>
      <c r="I7" s="19" t="s">
        <v>57</v>
      </c>
      <c r="J7" s="19" t="s">
        <v>57</v>
      </c>
      <c r="K7" s="19" t="s">
        <v>57</v>
      </c>
      <c r="L7" s="112" t="s">
        <v>57</v>
      </c>
      <c r="M7" s="97" t="s">
        <v>57</v>
      </c>
      <c r="N7" s="66" t="s">
        <v>57</v>
      </c>
    </row>
    <row r="8" spans="2:14" ht="13.5">
      <c r="B8" s="130"/>
      <c r="C8" s="35" t="s">
        <v>22</v>
      </c>
      <c r="D8" s="9">
        <v>259</v>
      </c>
      <c r="E8" s="9">
        <v>252</v>
      </c>
      <c r="F8" s="10">
        <v>248</v>
      </c>
      <c r="G8" s="10">
        <v>247</v>
      </c>
      <c r="H8" s="11">
        <v>224</v>
      </c>
      <c r="I8" s="19" t="s">
        <v>57</v>
      </c>
      <c r="J8" s="19" t="s">
        <v>57</v>
      </c>
      <c r="K8" s="19" t="s">
        <v>57</v>
      </c>
      <c r="L8" s="112" t="s">
        <v>57</v>
      </c>
      <c r="M8" s="97" t="s">
        <v>57</v>
      </c>
      <c r="N8" s="66" t="s">
        <v>57</v>
      </c>
    </row>
    <row r="9" spans="2:14" ht="13.5">
      <c r="B9" s="130"/>
      <c r="C9" s="35" t="s">
        <v>74</v>
      </c>
      <c r="D9" s="9">
        <v>13</v>
      </c>
      <c r="E9" s="9">
        <v>13</v>
      </c>
      <c r="F9" s="10">
        <v>13</v>
      </c>
      <c r="G9" s="10">
        <v>13</v>
      </c>
      <c r="H9" s="11">
        <v>13</v>
      </c>
      <c r="I9" s="19" t="s">
        <v>64</v>
      </c>
      <c r="J9" s="19" t="s">
        <v>64</v>
      </c>
      <c r="K9" s="19" t="s">
        <v>64</v>
      </c>
      <c r="L9" s="112" t="s">
        <v>64</v>
      </c>
      <c r="M9" s="97" t="s">
        <v>64</v>
      </c>
      <c r="N9" s="66" t="s">
        <v>64</v>
      </c>
    </row>
    <row r="10" spans="2:14" ht="13.5">
      <c r="B10" s="131"/>
      <c r="C10" s="74" t="s">
        <v>75</v>
      </c>
      <c r="D10" s="75">
        <v>4116</v>
      </c>
      <c r="E10" s="75">
        <v>4119</v>
      </c>
      <c r="F10" s="76">
        <v>4097</v>
      </c>
      <c r="G10" s="76">
        <v>4058</v>
      </c>
      <c r="H10" s="77">
        <v>3986</v>
      </c>
      <c r="I10" s="78">
        <v>3861</v>
      </c>
      <c r="J10" s="78">
        <v>3828</v>
      </c>
      <c r="K10" s="78">
        <v>3745</v>
      </c>
      <c r="L10" s="76">
        <v>3678</v>
      </c>
      <c r="M10" s="98">
        <v>3586</v>
      </c>
      <c r="N10" s="79">
        <f>M10-L10</f>
        <v>-92</v>
      </c>
    </row>
    <row r="11" spans="2:14" ht="13.5">
      <c r="B11" s="60" t="s">
        <v>79</v>
      </c>
      <c r="C11" s="80"/>
      <c r="D11" s="81">
        <v>1292</v>
      </c>
      <c r="E11" s="81">
        <v>1257</v>
      </c>
      <c r="F11" s="82">
        <v>1243</v>
      </c>
      <c r="G11" s="82">
        <v>1232</v>
      </c>
      <c r="H11" s="83">
        <v>1201</v>
      </c>
      <c r="I11" s="84">
        <v>1188</v>
      </c>
      <c r="J11" s="84">
        <v>1178</v>
      </c>
      <c r="K11" s="84">
        <v>1156</v>
      </c>
      <c r="L11" s="82">
        <v>1125</v>
      </c>
      <c r="M11" s="99">
        <v>1103</v>
      </c>
      <c r="N11" s="79">
        <f>M11-L11</f>
        <v>-22</v>
      </c>
    </row>
    <row r="12" spans="2:14" ht="13.5">
      <c r="B12" s="129" t="s">
        <v>80</v>
      </c>
      <c r="C12" s="34" t="s">
        <v>3</v>
      </c>
      <c r="D12" s="6">
        <v>591</v>
      </c>
      <c r="E12" s="6">
        <v>737</v>
      </c>
      <c r="F12" s="7">
        <v>747</v>
      </c>
      <c r="G12" s="7">
        <v>742</v>
      </c>
      <c r="H12" s="8">
        <v>730</v>
      </c>
      <c r="I12" s="18" t="s">
        <v>57</v>
      </c>
      <c r="J12" s="18" t="s">
        <v>57</v>
      </c>
      <c r="K12" s="18" t="s">
        <v>57</v>
      </c>
      <c r="L12" s="111" t="s">
        <v>57</v>
      </c>
      <c r="M12" s="96" t="s">
        <v>57</v>
      </c>
      <c r="N12" s="65" t="s">
        <v>57</v>
      </c>
    </row>
    <row r="13" spans="2:14" ht="13.5">
      <c r="B13" s="130"/>
      <c r="C13" s="35" t="s">
        <v>47</v>
      </c>
      <c r="D13" s="9">
        <v>72</v>
      </c>
      <c r="E13" s="9">
        <v>71</v>
      </c>
      <c r="F13" s="10">
        <v>72</v>
      </c>
      <c r="G13" s="10">
        <v>72</v>
      </c>
      <c r="H13" s="11">
        <v>72</v>
      </c>
      <c r="I13" s="19" t="s">
        <v>57</v>
      </c>
      <c r="J13" s="19" t="s">
        <v>57</v>
      </c>
      <c r="K13" s="19" t="s">
        <v>57</v>
      </c>
      <c r="L13" s="112" t="s">
        <v>57</v>
      </c>
      <c r="M13" s="97" t="s">
        <v>57</v>
      </c>
      <c r="N13" s="66" t="s">
        <v>57</v>
      </c>
    </row>
    <row r="14" spans="2:14" ht="13.5">
      <c r="B14" s="130"/>
      <c r="C14" s="35" t="s">
        <v>1</v>
      </c>
      <c r="D14" s="9">
        <v>56</v>
      </c>
      <c r="E14" s="9">
        <v>58</v>
      </c>
      <c r="F14" s="10">
        <v>57</v>
      </c>
      <c r="G14" s="10">
        <v>56</v>
      </c>
      <c r="H14" s="11">
        <v>55</v>
      </c>
      <c r="I14" s="19" t="s">
        <v>57</v>
      </c>
      <c r="J14" s="19" t="s">
        <v>57</v>
      </c>
      <c r="K14" s="19" t="s">
        <v>57</v>
      </c>
      <c r="L14" s="112" t="s">
        <v>57</v>
      </c>
      <c r="M14" s="97" t="s">
        <v>57</v>
      </c>
      <c r="N14" s="66" t="s">
        <v>57</v>
      </c>
    </row>
    <row r="15" spans="2:14" ht="13.5">
      <c r="B15" s="130"/>
      <c r="C15" s="35" t="s">
        <v>48</v>
      </c>
      <c r="D15" s="9">
        <v>124</v>
      </c>
      <c r="E15" s="9">
        <v>124</v>
      </c>
      <c r="F15" s="10">
        <v>120</v>
      </c>
      <c r="G15" s="10">
        <v>118</v>
      </c>
      <c r="H15" s="11">
        <v>121</v>
      </c>
      <c r="I15" s="19" t="s">
        <v>57</v>
      </c>
      <c r="J15" s="19" t="s">
        <v>57</v>
      </c>
      <c r="K15" s="19" t="s">
        <v>57</v>
      </c>
      <c r="L15" s="112" t="s">
        <v>57</v>
      </c>
      <c r="M15" s="97" t="s">
        <v>57</v>
      </c>
      <c r="N15" s="66" t="s">
        <v>57</v>
      </c>
    </row>
    <row r="16" spans="2:14" ht="13.5">
      <c r="B16" s="130"/>
      <c r="C16" s="35" t="s">
        <v>49</v>
      </c>
      <c r="D16" s="9">
        <v>62</v>
      </c>
      <c r="E16" s="9">
        <v>60</v>
      </c>
      <c r="F16" s="10">
        <v>59</v>
      </c>
      <c r="G16" s="10">
        <v>58</v>
      </c>
      <c r="H16" s="11">
        <v>59</v>
      </c>
      <c r="I16" s="19" t="s">
        <v>57</v>
      </c>
      <c r="J16" s="19" t="s">
        <v>57</v>
      </c>
      <c r="K16" s="19" t="s">
        <v>57</v>
      </c>
      <c r="L16" s="112" t="s">
        <v>57</v>
      </c>
      <c r="M16" s="97" t="s">
        <v>57</v>
      </c>
      <c r="N16" s="66" t="s">
        <v>57</v>
      </c>
    </row>
    <row r="17" spans="2:14" ht="13.5">
      <c r="B17" s="130"/>
      <c r="C17" s="35" t="s">
        <v>74</v>
      </c>
      <c r="D17" s="9">
        <v>114</v>
      </c>
      <c r="E17" s="9">
        <v>112</v>
      </c>
      <c r="F17" s="10">
        <v>103</v>
      </c>
      <c r="G17" s="10">
        <v>100</v>
      </c>
      <c r="H17" s="11">
        <v>100</v>
      </c>
      <c r="I17" s="19" t="s">
        <v>64</v>
      </c>
      <c r="J17" s="19" t="s">
        <v>64</v>
      </c>
      <c r="K17" s="19" t="s">
        <v>64</v>
      </c>
      <c r="L17" s="112" t="s">
        <v>64</v>
      </c>
      <c r="M17" s="97" t="s">
        <v>64</v>
      </c>
      <c r="N17" s="66" t="s">
        <v>64</v>
      </c>
    </row>
    <row r="18" spans="2:14" ht="13.5">
      <c r="B18" s="131"/>
      <c r="C18" s="74" t="s">
        <v>75</v>
      </c>
      <c r="D18" s="75">
        <v>1019</v>
      </c>
      <c r="E18" s="75">
        <v>1162</v>
      </c>
      <c r="F18" s="76">
        <v>1158</v>
      </c>
      <c r="G18" s="76">
        <v>1146</v>
      </c>
      <c r="H18" s="77">
        <v>1137</v>
      </c>
      <c r="I18" s="78">
        <v>1121</v>
      </c>
      <c r="J18" s="78">
        <v>1141</v>
      </c>
      <c r="K18" s="78">
        <v>1124</v>
      </c>
      <c r="L18" s="76">
        <v>1131</v>
      </c>
      <c r="M18" s="98">
        <v>1111</v>
      </c>
      <c r="N18" s="79">
        <f>M18-L18</f>
        <v>-20</v>
      </c>
    </row>
    <row r="19" spans="2:14" ht="13.5">
      <c r="B19" s="129" t="s">
        <v>82</v>
      </c>
      <c r="C19" s="34" t="s">
        <v>4</v>
      </c>
      <c r="D19" s="6">
        <v>508</v>
      </c>
      <c r="E19" s="6">
        <v>492</v>
      </c>
      <c r="F19" s="7">
        <v>488</v>
      </c>
      <c r="G19" s="7">
        <v>478</v>
      </c>
      <c r="H19" s="8">
        <v>472</v>
      </c>
      <c r="I19" s="18" t="s">
        <v>57</v>
      </c>
      <c r="J19" s="18" t="s">
        <v>57</v>
      </c>
      <c r="K19" s="18" t="s">
        <v>57</v>
      </c>
      <c r="L19" s="111" t="s">
        <v>57</v>
      </c>
      <c r="M19" s="96" t="s">
        <v>57</v>
      </c>
      <c r="N19" s="65" t="s">
        <v>57</v>
      </c>
    </row>
    <row r="20" spans="2:14" ht="13.5">
      <c r="B20" s="130"/>
      <c r="C20" s="35" t="s">
        <v>42</v>
      </c>
      <c r="D20" s="9">
        <v>42</v>
      </c>
      <c r="E20" s="9">
        <v>41</v>
      </c>
      <c r="F20" s="10">
        <v>39</v>
      </c>
      <c r="G20" s="10">
        <v>40</v>
      </c>
      <c r="H20" s="11">
        <v>38</v>
      </c>
      <c r="I20" s="19" t="s">
        <v>57</v>
      </c>
      <c r="J20" s="19" t="s">
        <v>57</v>
      </c>
      <c r="K20" s="19" t="s">
        <v>57</v>
      </c>
      <c r="L20" s="112" t="s">
        <v>57</v>
      </c>
      <c r="M20" s="97" t="s">
        <v>57</v>
      </c>
      <c r="N20" s="66" t="s">
        <v>57</v>
      </c>
    </row>
    <row r="21" spans="2:14" ht="13.5">
      <c r="B21" s="130"/>
      <c r="C21" s="35" t="s">
        <v>43</v>
      </c>
      <c r="D21" s="9">
        <v>52</v>
      </c>
      <c r="E21" s="9">
        <v>51</v>
      </c>
      <c r="F21" s="10">
        <v>49</v>
      </c>
      <c r="G21" s="10">
        <v>52</v>
      </c>
      <c r="H21" s="11">
        <v>49</v>
      </c>
      <c r="I21" s="19" t="s">
        <v>57</v>
      </c>
      <c r="J21" s="19" t="s">
        <v>57</v>
      </c>
      <c r="K21" s="19" t="s">
        <v>57</v>
      </c>
      <c r="L21" s="112" t="s">
        <v>57</v>
      </c>
      <c r="M21" s="97" t="s">
        <v>57</v>
      </c>
      <c r="N21" s="66" t="s">
        <v>57</v>
      </c>
    </row>
    <row r="22" spans="2:14" ht="13.5">
      <c r="B22" s="130"/>
      <c r="C22" s="35" t="s">
        <v>44</v>
      </c>
      <c r="D22" s="9">
        <v>44</v>
      </c>
      <c r="E22" s="9">
        <v>44</v>
      </c>
      <c r="F22" s="10">
        <v>42</v>
      </c>
      <c r="G22" s="10">
        <v>41</v>
      </c>
      <c r="H22" s="11">
        <v>41</v>
      </c>
      <c r="I22" s="19" t="s">
        <v>57</v>
      </c>
      <c r="J22" s="19" t="s">
        <v>57</v>
      </c>
      <c r="K22" s="19" t="s">
        <v>57</v>
      </c>
      <c r="L22" s="112" t="s">
        <v>57</v>
      </c>
      <c r="M22" s="97" t="s">
        <v>57</v>
      </c>
      <c r="N22" s="66" t="s">
        <v>57</v>
      </c>
    </row>
    <row r="23" spans="2:14" ht="13.5">
      <c r="B23" s="130"/>
      <c r="C23" s="35" t="s">
        <v>45</v>
      </c>
      <c r="D23" s="9">
        <v>74</v>
      </c>
      <c r="E23" s="9">
        <v>73</v>
      </c>
      <c r="F23" s="10">
        <v>73</v>
      </c>
      <c r="G23" s="10">
        <v>69</v>
      </c>
      <c r="H23" s="11">
        <v>66</v>
      </c>
      <c r="I23" s="19" t="s">
        <v>57</v>
      </c>
      <c r="J23" s="19" t="s">
        <v>57</v>
      </c>
      <c r="K23" s="19" t="s">
        <v>57</v>
      </c>
      <c r="L23" s="112" t="s">
        <v>57</v>
      </c>
      <c r="M23" s="97" t="s">
        <v>57</v>
      </c>
      <c r="N23" s="66" t="s">
        <v>57</v>
      </c>
    </row>
    <row r="24" spans="2:14" ht="13.5">
      <c r="B24" s="130"/>
      <c r="C24" s="35" t="s">
        <v>46</v>
      </c>
      <c r="D24" s="9">
        <v>108</v>
      </c>
      <c r="E24" s="9">
        <v>107</v>
      </c>
      <c r="F24" s="10">
        <v>107</v>
      </c>
      <c r="G24" s="10">
        <v>99</v>
      </c>
      <c r="H24" s="11">
        <v>100</v>
      </c>
      <c r="I24" s="19" t="s">
        <v>57</v>
      </c>
      <c r="J24" s="19" t="s">
        <v>57</v>
      </c>
      <c r="K24" s="19" t="s">
        <v>57</v>
      </c>
      <c r="L24" s="112" t="s">
        <v>57</v>
      </c>
      <c r="M24" s="97" t="s">
        <v>57</v>
      </c>
      <c r="N24" s="66" t="s">
        <v>57</v>
      </c>
    </row>
    <row r="25" spans="2:14" ht="13.5">
      <c r="B25" s="130"/>
      <c r="C25" s="35" t="s">
        <v>74</v>
      </c>
      <c r="D25" s="9">
        <v>3</v>
      </c>
      <c r="E25" s="9">
        <v>1</v>
      </c>
      <c r="F25" s="10">
        <v>1</v>
      </c>
      <c r="G25" s="10">
        <v>1</v>
      </c>
      <c r="H25" s="11">
        <v>1</v>
      </c>
      <c r="I25" s="23" t="s">
        <v>64</v>
      </c>
      <c r="J25" s="23" t="s">
        <v>64</v>
      </c>
      <c r="K25" s="23" t="s">
        <v>64</v>
      </c>
      <c r="L25" s="113" t="s">
        <v>64</v>
      </c>
      <c r="M25" s="100" t="s">
        <v>64</v>
      </c>
      <c r="N25" s="66" t="s">
        <v>64</v>
      </c>
    </row>
    <row r="26" spans="2:14" ht="13.5">
      <c r="B26" s="131"/>
      <c r="C26" s="74" t="s">
        <v>75</v>
      </c>
      <c r="D26" s="75">
        <v>831</v>
      </c>
      <c r="E26" s="75">
        <v>809</v>
      </c>
      <c r="F26" s="76">
        <v>799</v>
      </c>
      <c r="G26" s="76">
        <v>780</v>
      </c>
      <c r="H26" s="77">
        <v>767</v>
      </c>
      <c r="I26" s="78">
        <v>735</v>
      </c>
      <c r="J26" s="78">
        <v>722</v>
      </c>
      <c r="K26" s="78">
        <v>727</v>
      </c>
      <c r="L26" s="76">
        <v>707</v>
      </c>
      <c r="M26" s="98">
        <v>689</v>
      </c>
      <c r="N26" s="79">
        <f>M26-L26</f>
        <v>-18</v>
      </c>
    </row>
    <row r="27" spans="2:14" ht="13.5">
      <c r="B27" s="129" t="s">
        <v>83</v>
      </c>
      <c r="C27" s="34" t="s">
        <v>5</v>
      </c>
      <c r="D27" s="6">
        <v>515</v>
      </c>
      <c r="E27" s="6">
        <v>520</v>
      </c>
      <c r="F27" s="7">
        <v>514</v>
      </c>
      <c r="G27" s="7">
        <v>499</v>
      </c>
      <c r="H27" s="8">
        <v>492</v>
      </c>
      <c r="I27" s="18" t="s">
        <v>57</v>
      </c>
      <c r="J27" s="18" t="s">
        <v>57</v>
      </c>
      <c r="K27" s="18" t="s">
        <v>57</v>
      </c>
      <c r="L27" s="111" t="s">
        <v>57</v>
      </c>
      <c r="M27" s="96" t="s">
        <v>57</v>
      </c>
      <c r="N27" s="65" t="s">
        <v>57</v>
      </c>
    </row>
    <row r="28" spans="2:14" ht="13.5">
      <c r="B28" s="130"/>
      <c r="C28" s="35" t="s">
        <v>23</v>
      </c>
      <c r="D28" s="9">
        <v>56</v>
      </c>
      <c r="E28" s="9">
        <v>56</v>
      </c>
      <c r="F28" s="10">
        <v>56</v>
      </c>
      <c r="G28" s="10">
        <v>54</v>
      </c>
      <c r="H28" s="11">
        <v>55</v>
      </c>
      <c r="I28" s="19" t="s">
        <v>57</v>
      </c>
      <c r="J28" s="19" t="s">
        <v>57</v>
      </c>
      <c r="K28" s="19" t="s">
        <v>57</v>
      </c>
      <c r="L28" s="112" t="s">
        <v>57</v>
      </c>
      <c r="M28" s="97" t="s">
        <v>57</v>
      </c>
      <c r="N28" s="66" t="s">
        <v>57</v>
      </c>
    </row>
    <row r="29" spans="2:14" ht="13.5">
      <c r="B29" s="130"/>
      <c r="C29" s="35" t="s">
        <v>24</v>
      </c>
      <c r="D29" s="9">
        <v>77</v>
      </c>
      <c r="E29" s="9">
        <v>78</v>
      </c>
      <c r="F29" s="10">
        <v>82</v>
      </c>
      <c r="G29" s="10">
        <v>82</v>
      </c>
      <c r="H29" s="11">
        <v>84</v>
      </c>
      <c r="I29" s="19" t="s">
        <v>57</v>
      </c>
      <c r="J29" s="19" t="s">
        <v>57</v>
      </c>
      <c r="K29" s="19" t="s">
        <v>57</v>
      </c>
      <c r="L29" s="112" t="s">
        <v>57</v>
      </c>
      <c r="M29" s="97" t="s">
        <v>57</v>
      </c>
      <c r="N29" s="66" t="s">
        <v>57</v>
      </c>
    </row>
    <row r="30" spans="2:14" ht="13.5">
      <c r="B30" s="130"/>
      <c r="C30" s="35" t="s">
        <v>25</v>
      </c>
      <c r="D30" s="9">
        <v>57</v>
      </c>
      <c r="E30" s="9">
        <v>59</v>
      </c>
      <c r="F30" s="10">
        <v>58</v>
      </c>
      <c r="G30" s="10">
        <v>58</v>
      </c>
      <c r="H30" s="11">
        <v>59</v>
      </c>
      <c r="I30" s="19" t="s">
        <v>57</v>
      </c>
      <c r="J30" s="19" t="s">
        <v>57</v>
      </c>
      <c r="K30" s="19" t="s">
        <v>57</v>
      </c>
      <c r="L30" s="112" t="s">
        <v>57</v>
      </c>
      <c r="M30" s="97" t="s">
        <v>57</v>
      </c>
      <c r="N30" s="66" t="s">
        <v>57</v>
      </c>
    </row>
    <row r="31" spans="2:14" ht="13.5">
      <c r="B31" s="130"/>
      <c r="C31" s="35" t="s">
        <v>26</v>
      </c>
      <c r="D31" s="9">
        <v>82</v>
      </c>
      <c r="E31" s="9">
        <v>81</v>
      </c>
      <c r="F31" s="10">
        <v>82</v>
      </c>
      <c r="G31" s="10">
        <v>80</v>
      </c>
      <c r="H31" s="11">
        <v>81</v>
      </c>
      <c r="I31" s="19" t="s">
        <v>57</v>
      </c>
      <c r="J31" s="19" t="s">
        <v>57</v>
      </c>
      <c r="K31" s="19" t="s">
        <v>57</v>
      </c>
      <c r="L31" s="112" t="s">
        <v>57</v>
      </c>
      <c r="M31" s="97" t="s">
        <v>57</v>
      </c>
      <c r="N31" s="66" t="s">
        <v>57</v>
      </c>
    </row>
    <row r="32" spans="2:14" ht="13.5">
      <c r="B32" s="130"/>
      <c r="C32" s="35" t="s">
        <v>27</v>
      </c>
      <c r="D32" s="9">
        <v>51</v>
      </c>
      <c r="E32" s="9">
        <v>54</v>
      </c>
      <c r="F32" s="10">
        <v>51</v>
      </c>
      <c r="G32" s="10">
        <v>53</v>
      </c>
      <c r="H32" s="11">
        <v>52</v>
      </c>
      <c r="I32" s="19" t="s">
        <v>57</v>
      </c>
      <c r="J32" s="19" t="s">
        <v>57</v>
      </c>
      <c r="K32" s="19" t="s">
        <v>57</v>
      </c>
      <c r="L32" s="112" t="s">
        <v>57</v>
      </c>
      <c r="M32" s="97" t="s">
        <v>57</v>
      </c>
      <c r="N32" s="66" t="s">
        <v>57</v>
      </c>
    </row>
    <row r="33" spans="2:14" ht="13.5">
      <c r="B33" s="130"/>
      <c r="C33" s="35" t="s">
        <v>28</v>
      </c>
      <c r="D33" s="9">
        <v>99</v>
      </c>
      <c r="E33" s="9">
        <v>97</v>
      </c>
      <c r="F33" s="10">
        <v>95</v>
      </c>
      <c r="G33" s="10">
        <v>96</v>
      </c>
      <c r="H33" s="11">
        <v>99</v>
      </c>
      <c r="I33" s="19" t="s">
        <v>57</v>
      </c>
      <c r="J33" s="19" t="s">
        <v>57</v>
      </c>
      <c r="K33" s="19" t="s">
        <v>57</v>
      </c>
      <c r="L33" s="112" t="s">
        <v>57</v>
      </c>
      <c r="M33" s="97" t="s">
        <v>57</v>
      </c>
      <c r="N33" s="66" t="s">
        <v>57</v>
      </c>
    </row>
    <row r="34" spans="2:14" ht="13.5">
      <c r="B34" s="130"/>
      <c r="C34" s="35" t="s">
        <v>29</v>
      </c>
      <c r="D34" s="9">
        <v>52</v>
      </c>
      <c r="E34" s="9">
        <v>53</v>
      </c>
      <c r="F34" s="10">
        <v>52</v>
      </c>
      <c r="G34" s="10">
        <v>52</v>
      </c>
      <c r="H34" s="11">
        <v>53</v>
      </c>
      <c r="I34" s="19" t="s">
        <v>57</v>
      </c>
      <c r="J34" s="19" t="s">
        <v>57</v>
      </c>
      <c r="K34" s="19" t="s">
        <v>57</v>
      </c>
      <c r="L34" s="112" t="s">
        <v>57</v>
      </c>
      <c r="M34" s="97" t="s">
        <v>57</v>
      </c>
      <c r="N34" s="66" t="s">
        <v>57</v>
      </c>
    </row>
    <row r="35" spans="2:14" ht="13.5">
      <c r="B35" s="130"/>
      <c r="C35" s="35" t="s">
        <v>30</v>
      </c>
      <c r="D35" s="9">
        <v>157</v>
      </c>
      <c r="E35" s="9">
        <v>157</v>
      </c>
      <c r="F35" s="10">
        <v>153</v>
      </c>
      <c r="G35" s="10">
        <v>151</v>
      </c>
      <c r="H35" s="11">
        <v>148</v>
      </c>
      <c r="I35" s="19" t="s">
        <v>57</v>
      </c>
      <c r="J35" s="19" t="s">
        <v>57</v>
      </c>
      <c r="K35" s="19" t="s">
        <v>57</v>
      </c>
      <c r="L35" s="112" t="s">
        <v>57</v>
      </c>
      <c r="M35" s="97" t="s">
        <v>57</v>
      </c>
      <c r="N35" s="66" t="s">
        <v>57</v>
      </c>
    </row>
    <row r="36" spans="2:14" ht="13.5">
      <c r="B36" s="130"/>
      <c r="C36" s="35" t="s">
        <v>74</v>
      </c>
      <c r="D36" s="9">
        <v>179</v>
      </c>
      <c r="E36" s="9">
        <v>176</v>
      </c>
      <c r="F36" s="10">
        <v>172</v>
      </c>
      <c r="G36" s="10">
        <v>176</v>
      </c>
      <c r="H36" s="11">
        <v>171</v>
      </c>
      <c r="I36" s="19" t="s">
        <v>64</v>
      </c>
      <c r="J36" s="19" t="s">
        <v>64</v>
      </c>
      <c r="K36" s="19" t="s">
        <v>64</v>
      </c>
      <c r="L36" s="112" t="s">
        <v>64</v>
      </c>
      <c r="M36" s="97" t="s">
        <v>64</v>
      </c>
      <c r="N36" s="66" t="s">
        <v>64</v>
      </c>
    </row>
    <row r="37" spans="2:14" ht="13.5">
      <c r="B37" s="131"/>
      <c r="C37" s="74" t="s">
        <v>75</v>
      </c>
      <c r="D37" s="75">
        <v>1325</v>
      </c>
      <c r="E37" s="75">
        <v>1331</v>
      </c>
      <c r="F37" s="76">
        <v>1315</v>
      </c>
      <c r="G37" s="76">
        <v>1301</v>
      </c>
      <c r="H37" s="77">
        <v>1294</v>
      </c>
      <c r="I37" s="78">
        <v>1233</v>
      </c>
      <c r="J37" s="78">
        <v>1192</v>
      </c>
      <c r="K37" s="78">
        <v>1141</v>
      </c>
      <c r="L37" s="76">
        <v>1105</v>
      </c>
      <c r="M37" s="98">
        <v>1075</v>
      </c>
      <c r="N37" s="79">
        <f>M37-L37</f>
        <v>-30</v>
      </c>
    </row>
    <row r="38" spans="2:14" ht="13.5">
      <c r="B38" s="129" t="s">
        <v>84</v>
      </c>
      <c r="C38" s="34" t="s">
        <v>6</v>
      </c>
      <c r="D38" s="6">
        <v>378</v>
      </c>
      <c r="E38" s="6">
        <v>377</v>
      </c>
      <c r="F38" s="7">
        <v>374</v>
      </c>
      <c r="G38" s="7">
        <v>366</v>
      </c>
      <c r="H38" s="8">
        <v>353</v>
      </c>
      <c r="I38" s="18" t="s">
        <v>57</v>
      </c>
      <c r="J38" s="18" t="s">
        <v>57</v>
      </c>
      <c r="K38" s="18" t="s">
        <v>57</v>
      </c>
      <c r="L38" s="111" t="s">
        <v>57</v>
      </c>
      <c r="M38" s="96" t="s">
        <v>57</v>
      </c>
      <c r="N38" s="65" t="s">
        <v>57</v>
      </c>
    </row>
    <row r="39" spans="2:14" ht="13.5">
      <c r="B39" s="130"/>
      <c r="C39" s="35" t="s">
        <v>31</v>
      </c>
      <c r="D39" s="9">
        <v>126</v>
      </c>
      <c r="E39" s="9">
        <v>124</v>
      </c>
      <c r="F39" s="10">
        <v>123</v>
      </c>
      <c r="G39" s="10">
        <v>120</v>
      </c>
      <c r="H39" s="11">
        <v>117</v>
      </c>
      <c r="I39" s="19" t="s">
        <v>57</v>
      </c>
      <c r="J39" s="19" t="s">
        <v>57</v>
      </c>
      <c r="K39" s="19" t="s">
        <v>57</v>
      </c>
      <c r="L39" s="112" t="s">
        <v>57</v>
      </c>
      <c r="M39" s="97" t="s">
        <v>57</v>
      </c>
      <c r="N39" s="66" t="s">
        <v>57</v>
      </c>
    </row>
    <row r="40" spans="2:14" ht="13.5">
      <c r="B40" s="131"/>
      <c r="C40" s="74" t="s">
        <v>75</v>
      </c>
      <c r="D40" s="75">
        <v>504</v>
      </c>
      <c r="E40" s="75">
        <v>501</v>
      </c>
      <c r="F40" s="76">
        <v>497</v>
      </c>
      <c r="G40" s="76">
        <v>486</v>
      </c>
      <c r="H40" s="77">
        <v>470</v>
      </c>
      <c r="I40" s="78">
        <v>459</v>
      </c>
      <c r="J40" s="78">
        <v>451</v>
      </c>
      <c r="K40" s="78">
        <v>449</v>
      </c>
      <c r="L40" s="76">
        <v>432</v>
      </c>
      <c r="M40" s="98">
        <v>426</v>
      </c>
      <c r="N40" s="79">
        <f>M40-L40</f>
        <v>-6</v>
      </c>
    </row>
    <row r="41" spans="2:14" ht="13.5">
      <c r="B41" s="60" t="s">
        <v>85</v>
      </c>
      <c r="C41" s="80"/>
      <c r="D41" s="81">
        <v>364</v>
      </c>
      <c r="E41" s="81">
        <v>356</v>
      </c>
      <c r="F41" s="82">
        <v>350</v>
      </c>
      <c r="G41" s="82">
        <v>341</v>
      </c>
      <c r="H41" s="83">
        <v>328</v>
      </c>
      <c r="I41" s="85">
        <v>315</v>
      </c>
      <c r="J41" s="85">
        <v>292</v>
      </c>
      <c r="K41" s="85">
        <v>280</v>
      </c>
      <c r="L41" s="114">
        <v>270</v>
      </c>
      <c r="M41" s="101">
        <v>256</v>
      </c>
      <c r="N41" s="79">
        <f>M41-L41</f>
        <v>-14</v>
      </c>
    </row>
    <row r="42" spans="2:14" ht="13.5">
      <c r="B42" s="129" t="s">
        <v>86</v>
      </c>
      <c r="C42" s="34" t="s">
        <v>7</v>
      </c>
      <c r="D42" s="6">
        <v>250</v>
      </c>
      <c r="E42" s="6">
        <v>249</v>
      </c>
      <c r="F42" s="7">
        <v>246</v>
      </c>
      <c r="G42" s="7">
        <v>242</v>
      </c>
      <c r="H42" s="8">
        <v>238</v>
      </c>
      <c r="I42" s="18" t="s">
        <v>57</v>
      </c>
      <c r="J42" s="18" t="s">
        <v>57</v>
      </c>
      <c r="K42" s="18" t="s">
        <v>57</v>
      </c>
      <c r="L42" s="111" t="s">
        <v>57</v>
      </c>
      <c r="M42" s="96" t="s">
        <v>57</v>
      </c>
      <c r="N42" s="65" t="s">
        <v>57</v>
      </c>
    </row>
    <row r="43" spans="2:14" ht="13.5">
      <c r="B43" s="130"/>
      <c r="C43" s="35" t="s">
        <v>39</v>
      </c>
      <c r="D43" s="9">
        <v>72</v>
      </c>
      <c r="E43" s="9">
        <v>72</v>
      </c>
      <c r="F43" s="10">
        <v>72</v>
      </c>
      <c r="G43" s="10">
        <v>72</v>
      </c>
      <c r="H43" s="11">
        <v>70</v>
      </c>
      <c r="I43" s="19" t="s">
        <v>57</v>
      </c>
      <c r="J43" s="19" t="s">
        <v>57</v>
      </c>
      <c r="K43" s="19" t="s">
        <v>57</v>
      </c>
      <c r="L43" s="112" t="s">
        <v>57</v>
      </c>
      <c r="M43" s="97" t="s">
        <v>57</v>
      </c>
      <c r="N43" s="66" t="s">
        <v>57</v>
      </c>
    </row>
    <row r="44" spans="2:14" ht="13.5">
      <c r="B44" s="130"/>
      <c r="C44" s="35" t="s">
        <v>40</v>
      </c>
      <c r="D44" s="9">
        <v>88</v>
      </c>
      <c r="E44" s="9">
        <v>86</v>
      </c>
      <c r="F44" s="10">
        <v>83</v>
      </c>
      <c r="G44" s="10">
        <v>80</v>
      </c>
      <c r="H44" s="11">
        <v>81</v>
      </c>
      <c r="I44" s="19" t="s">
        <v>57</v>
      </c>
      <c r="J44" s="19" t="s">
        <v>57</v>
      </c>
      <c r="K44" s="19" t="s">
        <v>57</v>
      </c>
      <c r="L44" s="112" t="s">
        <v>57</v>
      </c>
      <c r="M44" s="97" t="s">
        <v>57</v>
      </c>
      <c r="N44" s="66" t="s">
        <v>57</v>
      </c>
    </row>
    <row r="45" spans="2:14" ht="13.5">
      <c r="B45" s="130"/>
      <c r="C45" s="35" t="s">
        <v>41</v>
      </c>
      <c r="D45" s="9">
        <v>59</v>
      </c>
      <c r="E45" s="9">
        <v>58</v>
      </c>
      <c r="F45" s="10">
        <v>59</v>
      </c>
      <c r="G45" s="10">
        <v>59</v>
      </c>
      <c r="H45" s="11">
        <v>57</v>
      </c>
      <c r="I45" s="19" t="s">
        <v>57</v>
      </c>
      <c r="J45" s="19" t="s">
        <v>57</v>
      </c>
      <c r="K45" s="19" t="s">
        <v>57</v>
      </c>
      <c r="L45" s="112" t="s">
        <v>57</v>
      </c>
      <c r="M45" s="97" t="s">
        <v>57</v>
      </c>
      <c r="N45" s="66" t="s">
        <v>57</v>
      </c>
    </row>
    <row r="46" spans="2:14" ht="13.5">
      <c r="B46" s="130"/>
      <c r="C46" s="35" t="s">
        <v>74</v>
      </c>
      <c r="D46" s="9">
        <v>92</v>
      </c>
      <c r="E46" s="9">
        <v>92</v>
      </c>
      <c r="F46" s="10">
        <v>92</v>
      </c>
      <c r="G46" s="10">
        <v>92</v>
      </c>
      <c r="H46" s="11">
        <v>93</v>
      </c>
      <c r="I46" s="19" t="s">
        <v>64</v>
      </c>
      <c r="J46" s="19" t="s">
        <v>64</v>
      </c>
      <c r="K46" s="19" t="s">
        <v>64</v>
      </c>
      <c r="L46" s="112" t="s">
        <v>64</v>
      </c>
      <c r="M46" s="97" t="s">
        <v>64</v>
      </c>
      <c r="N46" s="66" t="s">
        <v>64</v>
      </c>
    </row>
    <row r="47" spans="2:14" ht="13.5">
      <c r="B47" s="131"/>
      <c r="C47" s="74" t="s">
        <v>75</v>
      </c>
      <c r="D47" s="75">
        <v>561</v>
      </c>
      <c r="E47" s="75">
        <v>557</v>
      </c>
      <c r="F47" s="76">
        <v>552</v>
      </c>
      <c r="G47" s="76">
        <v>545</v>
      </c>
      <c r="H47" s="77">
        <v>539</v>
      </c>
      <c r="I47" s="78">
        <v>522</v>
      </c>
      <c r="J47" s="78">
        <v>516</v>
      </c>
      <c r="K47" s="78">
        <v>495</v>
      </c>
      <c r="L47" s="76">
        <v>477</v>
      </c>
      <c r="M47" s="98">
        <v>460</v>
      </c>
      <c r="N47" s="79">
        <f>M47-L47</f>
        <v>-17</v>
      </c>
    </row>
    <row r="48" spans="2:14" ht="13.5">
      <c r="B48" s="129" t="s">
        <v>87</v>
      </c>
      <c r="C48" s="34" t="s">
        <v>0</v>
      </c>
      <c r="D48" s="6">
        <v>245</v>
      </c>
      <c r="E48" s="6">
        <v>242</v>
      </c>
      <c r="F48" s="7">
        <v>233</v>
      </c>
      <c r="G48" s="7">
        <v>226</v>
      </c>
      <c r="H48" s="8">
        <v>220</v>
      </c>
      <c r="I48" s="18" t="s">
        <v>57</v>
      </c>
      <c r="J48" s="18" t="s">
        <v>57</v>
      </c>
      <c r="K48" s="18" t="s">
        <v>57</v>
      </c>
      <c r="L48" s="111" t="s">
        <v>57</v>
      </c>
      <c r="M48" s="96" t="s">
        <v>57</v>
      </c>
      <c r="N48" s="65" t="s">
        <v>57</v>
      </c>
    </row>
    <row r="49" spans="2:14" ht="13.5">
      <c r="B49" s="130"/>
      <c r="C49" s="35" t="s">
        <v>11</v>
      </c>
      <c r="D49" s="9">
        <v>91</v>
      </c>
      <c r="E49" s="9">
        <v>90</v>
      </c>
      <c r="F49" s="10">
        <v>89</v>
      </c>
      <c r="G49" s="10">
        <v>85</v>
      </c>
      <c r="H49" s="11">
        <v>83</v>
      </c>
      <c r="I49" s="19" t="s">
        <v>57</v>
      </c>
      <c r="J49" s="19" t="s">
        <v>57</v>
      </c>
      <c r="K49" s="19" t="s">
        <v>57</v>
      </c>
      <c r="L49" s="112" t="s">
        <v>57</v>
      </c>
      <c r="M49" s="97" t="s">
        <v>57</v>
      </c>
      <c r="N49" s="66" t="s">
        <v>57</v>
      </c>
    </row>
    <row r="50" spans="2:14" ht="13.5">
      <c r="B50" s="130"/>
      <c r="C50" s="35" t="s">
        <v>12</v>
      </c>
      <c r="D50" s="9">
        <v>72</v>
      </c>
      <c r="E50" s="9">
        <v>71</v>
      </c>
      <c r="F50" s="10">
        <v>69</v>
      </c>
      <c r="G50" s="10">
        <v>68</v>
      </c>
      <c r="H50" s="11">
        <v>67</v>
      </c>
      <c r="I50" s="19" t="s">
        <v>57</v>
      </c>
      <c r="J50" s="19" t="s">
        <v>57</v>
      </c>
      <c r="K50" s="19" t="s">
        <v>57</v>
      </c>
      <c r="L50" s="112" t="s">
        <v>57</v>
      </c>
      <c r="M50" s="97" t="s">
        <v>57</v>
      </c>
      <c r="N50" s="66" t="s">
        <v>57</v>
      </c>
    </row>
    <row r="51" spans="2:14" ht="13.5">
      <c r="B51" s="130"/>
      <c r="C51" s="35" t="s">
        <v>74</v>
      </c>
      <c r="D51" s="9">
        <v>62</v>
      </c>
      <c r="E51" s="9">
        <v>63</v>
      </c>
      <c r="F51" s="10">
        <v>62</v>
      </c>
      <c r="G51" s="10">
        <v>61</v>
      </c>
      <c r="H51" s="11">
        <v>60</v>
      </c>
      <c r="I51" s="19" t="s">
        <v>64</v>
      </c>
      <c r="J51" s="19" t="s">
        <v>64</v>
      </c>
      <c r="K51" s="19" t="s">
        <v>64</v>
      </c>
      <c r="L51" s="112" t="s">
        <v>64</v>
      </c>
      <c r="M51" s="97" t="s">
        <v>64</v>
      </c>
      <c r="N51" s="66" t="s">
        <v>64</v>
      </c>
    </row>
    <row r="52" spans="2:14" ht="13.5">
      <c r="B52" s="131"/>
      <c r="C52" s="74" t="s">
        <v>75</v>
      </c>
      <c r="D52" s="75">
        <v>470</v>
      </c>
      <c r="E52" s="75">
        <v>466</v>
      </c>
      <c r="F52" s="76">
        <v>453</v>
      </c>
      <c r="G52" s="76">
        <v>440</v>
      </c>
      <c r="H52" s="77">
        <v>430</v>
      </c>
      <c r="I52" s="78">
        <v>404</v>
      </c>
      <c r="J52" s="78">
        <v>381</v>
      </c>
      <c r="K52" s="78">
        <v>376</v>
      </c>
      <c r="L52" s="76">
        <v>362</v>
      </c>
      <c r="M52" s="98">
        <v>349</v>
      </c>
      <c r="N52" s="79">
        <f>M52-L52</f>
        <v>-13</v>
      </c>
    </row>
    <row r="53" spans="2:14" s="22" customFormat="1" ht="13.5">
      <c r="B53" s="132" t="s">
        <v>88</v>
      </c>
      <c r="C53" s="41" t="s">
        <v>8</v>
      </c>
      <c r="D53" s="42">
        <v>247</v>
      </c>
      <c r="E53" s="42">
        <v>241</v>
      </c>
      <c r="F53" s="43">
        <v>237</v>
      </c>
      <c r="G53" s="43">
        <v>236</v>
      </c>
      <c r="H53" s="44">
        <v>238</v>
      </c>
      <c r="I53" s="45">
        <v>218</v>
      </c>
      <c r="J53" s="64" t="s">
        <v>57</v>
      </c>
      <c r="K53" s="64" t="s">
        <v>57</v>
      </c>
      <c r="L53" s="115" t="s">
        <v>57</v>
      </c>
      <c r="M53" s="102" t="s">
        <v>57</v>
      </c>
      <c r="N53" s="67" t="s">
        <v>64</v>
      </c>
    </row>
    <row r="54" spans="2:14" ht="13.5">
      <c r="B54" s="133"/>
      <c r="C54" s="35" t="s">
        <v>10</v>
      </c>
      <c r="D54" s="9">
        <v>70</v>
      </c>
      <c r="E54" s="9">
        <v>69</v>
      </c>
      <c r="F54" s="10">
        <v>68</v>
      </c>
      <c r="G54" s="10">
        <v>67</v>
      </c>
      <c r="H54" s="11">
        <v>64</v>
      </c>
      <c r="I54" s="21">
        <v>69</v>
      </c>
      <c r="J54" s="19" t="s">
        <v>57</v>
      </c>
      <c r="K54" s="19" t="s">
        <v>57</v>
      </c>
      <c r="L54" s="112" t="s">
        <v>57</v>
      </c>
      <c r="M54" s="97" t="s">
        <v>57</v>
      </c>
      <c r="N54" s="66" t="s">
        <v>64</v>
      </c>
    </row>
    <row r="55" spans="2:14" ht="13.5">
      <c r="B55" s="133"/>
      <c r="C55" s="35" t="s">
        <v>17</v>
      </c>
      <c r="D55" s="9">
        <v>273</v>
      </c>
      <c r="E55" s="9">
        <v>272</v>
      </c>
      <c r="F55" s="10">
        <v>273</v>
      </c>
      <c r="G55" s="10">
        <v>268</v>
      </c>
      <c r="H55" s="11">
        <v>270</v>
      </c>
      <c r="I55" s="21">
        <v>274</v>
      </c>
      <c r="J55" s="20" t="s">
        <v>57</v>
      </c>
      <c r="K55" s="20" t="s">
        <v>57</v>
      </c>
      <c r="L55" s="116" t="s">
        <v>57</v>
      </c>
      <c r="M55" s="103" t="s">
        <v>57</v>
      </c>
      <c r="N55" s="26" t="s">
        <v>64</v>
      </c>
    </row>
    <row r="56" spans="2:14" s="22" customFormat="1" ht="13.5">
      <c r="B56" s="134"/>
      <c r="C56" s="86" t="s">
        <v>81</v>
      </c>
      <c r="D56" s="75">
        <f aca="true" t="shared" si="0" ref="D56:I56">D53+D54+D55</f>
        <v>590</v>
      </c>
      <c r="E56" s="75">
        <f t="shared" si="0"/>
        <v>582</v>
      </c>
      <c r="F56" s="75">
        <f t="shared" si="0"/>
        <v>578</v>
      </c>
      <c r="G56" s="75">
        <f t="shared" si="0"/>
        <v>571</v>
      </c>
      <c r="H56" s="75">
        <f t="shared" si="0"/>
        <v>572</v>
      </c>
      <c r="I56" s="75">
        <f t="shared" si="0"/>
        <v>561</v>
      </c>
      <c r="J56" s="87">
        <v>544</v>
      </c>
      <c r="K56" s="87">
        <v>535</v>
      </c>
      <c r="L56" s="75">
        <v>522</v>
      </c>
      <c r="M56" s="104">
        <v>505</v>
      </c>
      <c r="N56" s="88">
        <f>M56-L56</f>
        <v>-17</v>
      </c>
    </row>
    <row r="57" spans="2:14" ht="13.5">
      <c r="B57" s="129" t="s">
        <v>89</v>
      </c>
      <c r="C57" s="48" t="s">
        <v>9</v>
      </c>
      <c r="D57" s="49">
        <v>503</v>
      </c>
      <c r="E57" s="49">
        <v>494</v>
      </c>
      <c r="F57" s="28">
        <v>490</v>
      </c>
      <c r="G57" s="28">
        <v>488</v>
      </c>
      <c r="H57" s="50">
        <v>481</v>
      </c>
      <c r="I57" s="51" t="s">
        <v>57</v>
      </c>
      <c r="J57" s="51" t="s">
        <v>57</v>
      </c>
      <c r="K57" s="51" t="s">
        <v>57</v>
      </c>
      <c r="L57" s="117" t="s">
        <v>57</v>
      </c>
      <c r="M57" s="105" t="s">
        <v>57</v>
      </c>
      <c r="N57" s="52" t="s">
        <v>57</v>
      </c>
    </row>
    <row r="58" spans="2:14" ht="13.5">
      <c r="B58" s="130"/>
      <c r="C58" s="35" t="s">
        <v>50</v>
      </c>
      <c r="D58" s="9">
        <v>113</v>
      </c>
      <c r="E58" s="9">
        <v>111</v>
      </c>
      <c r="F58" s="10">
        <v>119</v>
      </c>
      <c r="G58" s="10">
        <v>119</v>
      </c>
      <c r="H58" s="11">
        <v>122</v>
      </c>
      <c r="I58" s="19" t="s">
        <v>57</v>
      </c>
      <c r="J58" s="19" t="s">
        <v>57</v>
      </c>
      <c r="K58" s="19" t="s">
        <v>57</v>
      </c>
      <c r="L58" s="112" t="s">
        <v>57</v>
      </c>
      <c r="M58" s="97" t="s">
        <v>57</v>
      </c>
      <c r="N58" s="26" t="s">
        <v>57</v>
      </c>
    </row>
    <row r="59" spans="2:14" ht="13.5">
      <c r="B59" s="130"/>
      <c r="C59" s="36" t="s">
        <v>51</v>
      </c>
      <c r="D59" s="12">
        <v>110</v>
      </c>
      <c r="E59" s="12">
        <v>110</v>
      </c>
      <c r="F59" s="13">
        <v>109</v>
      </c>
      <c r="G59" s="13">
        <v>106</v>
      </c>
      <c r="H59" s="14">
        <v>106</v>
      </c>
      <c r="I59" s="20" t="s">
        <v>57</v>
      </c>
      <c r="J59" s="20" t="s">
        <v>57</v>
      </c>
      <c r="K59" s="20" t="s">
        <v>57</v>
      </c>
      <c r="L59" s="116" t="s">
        <v>57</v>
      </c>
      <c r="M59" s="103" t="s">
        <v>57</v>
      </c>
      <c r="N59" s="27" t="s">
        <v>57</v>
      </c>
    </row>
    <row r="60" spans="2:14" ht="13.5">
      <c r="B60" s="130"/>
      <c r="C60" s="35" t="s">
        <v>74</v>
      </c>
      <c r="D60" s="12">
        <v>127</v>
      </c>
      <c r="E60" s="12">
        <v>127</v>
      </c>
      <c r="F60" s="13">
        <v>127</v>
      </c>
      <c r="G60" s="13">
        <v>126</v>
      </c>
      <c r="H60" s="14">
        <v>127</v>
      </c>
      <c r="I60" s="20" t="s">
        <v>64</v>
      </c>
      <c r="J60" s="20" t="s">
        <v>64</v>
      </c>
      <c r="K60" s="20" t="s">
        <v>64</v>
      </c>
      <c r="L60" s="116" t="s">
        <v>64</v>
      </c>
      <c r="M60" s="103" t="s">
        <v>64</v>
      </c>
      <c r="N60" s="27" t="s">
        <v>64</v>
      </c>
    </row>
    <row r="61" spans="2:14" ht="13.5">
      <c r="B61" s="131"/>
      <c r="C61" s="74" t="s">
        <v>75</v>
      </c>
      <c r="D61" s="75">
        <v>853</v>
      </c>
      <c r="E61" s="75">
        <v>842</v>
      </c>
      <c r="F61" s="76">
        <v>845</v>
      </c>
      <c r="G61" s="76">
        <v>839</v>
      </c>
      <c r="H61" s="77">
        <v>836</v>
      </c>
      <c r="I61" s="78">
        <v>829</v>
      </c>
      <c r="J61" s="78">
        <v>809</v>
      </c>
      <c r="K61" s="78">
        <v>783</v>
      </c>
      <c r="L61" s="76">
        <v>749</v>
      </c>
      <c r="M61" s="98">
        <v>715</v>
      </c>
      <c r="N61" s="88">
        <f>M61-L61</f>
        <v>-34</v>
      </c>
    </row>
    <row r="62" spans="2:14" ht="13.5">
      <c r="B62" s="129" t="s">
        <v>90</v>
      </c>
      <c r="C62" s="34" t="s">
        <v>32</v>
      </c>
      <c r="D62" s="6">
        <v>180</v>
      </c>
      <c r="E62" s="6">
        <v>180</v>
      </c>
      <c r="F62" s="7">
        <v>176</v>
      </c>
      <c r="G62" s="7">
        <v>178</v>
      </c>
      <c r="H62" s="8">
        <v>173</v>
      </c>
      <c r="I62" s="18" t="s">
        <v>57</v>
      </c>
      <c r="J62" s="18" t="s">
        <v>57</v>
      </c>
      <c r="K62" s="18" t="s">
        <v>57</v>
      </c>
      <c r="L62" s="111" t="s">
        <v>57</v>
      </c>
      <c r="M62" s="96" t="s">
        <v>57</v>
      </c>
      <c r="N62" s="40" t="s">
        <v>57</v>
      </c>
    </row>
    <row r="63" spans="2:14" ht="13.5">
      <c r="B63" s="130"/>
      <c r="C63" s="35" t="s">
        <v>33</v>
      </c>
      <c r="D63" s="9">
        <v>69</v>
      </c>
      <c r="E63" s="9">
        <v>70</v>
      </c>
      <c r="F63" s="10">
        <v>69</v>
      </c>
      <c r="G63" s="10">
        <v>69</v>
      </c>
      <c r="H63" s="11">
        <v>68</v>
      </c>
      <c r="I63" s="19" t="s">
        <v>57</v>
      </c>
      <c r="J63" s="19" t="s">
        <v>57</v>
      </c>
      <c r="K63" s="19" t="s">
        <v>57</v>
      </c>
      <c r="L63" s="112" t="s">
        <v>57</v>
      </c>
      <c r="M63" s="97" t="s">
        <v>57</v>
      </c>
      <c r="N63" s="26" t="s">
        <v>57</v>
      </c>
    </row>
    <row r="64" spans="2:14" ht="13.5">
      <c r="B64" s="130"/>
      <c r="C64" s="35" t="s">
        <v>34</v>
      </c>
      <c r="D64" s="9">
        <v>253</v>
      </c>
      <c r="E64" s="9">
        <v>251</v>
      </c>
      <c r="F64" s="10">
        <v>254</v>
      </c>
      <c r="G64" s="10">
        <v>250</v>
      </c>
      <c r="H64" s="11">
        <v>244</v>
      </c>
      <c r="I64" s="19" t="s">
        <v>57</v>
      </c>
      <c r="J64" s="19" t="s">
        <v>57</v>
      </c>
      <c r="K64" s="19" t="s">
        <v>57</v>
      </c>
      <c r="L64" s="112" t="s">
        <v>57</v>
      </c>
      <c r="M64" s="97" t="s">
        <v>57</v>
      </c>
      <c r="N64" s="26" t="s">
        <v>57</v>
      </c>
    </row>
    <row r="65" spans="2:14" ht="13.5">
      <c r="B65" s="130"/>
      <c r="C65" s="35" t="s">
        <v>35</v>
      </c>
      <c r="D65" s="9">
        <v>76</v>
      </c>
      <c r="E65" s="9">
        <v>76</v>
      </c>
      <c r="F65" s="10">
        <v>75</v>
      </c>
      <c r="G65" s="10">
        <v>73</v>
      </c>
      <c r="H65" s="11">
        <v>71</v>
      </c>
      <c r="I65" s="19" t="s">
        <v>57</v>
      </c>
      <c r="J65" s="19" t="s">
        <v>57</v>
      </c>
      <c r="K65" s="19" t="s">
        <v>57</v>
      </c>
      <c r="L65" s="112" t="s">
        <v>57</v>
      </c>
      <c r="M65" s="97" t="s">
        <v>57</v>
      </c>
      <c r="N65" s="26" t="s">
        <v>57</v>
      </c>
    </row>
    <row r="66" spans="2:14" ht="13.5">
      <c r="B66" s="130"/>
      <c r="C66" s="35" t="s">
        <v>36</v>
      </c>
      <c r="D66" s="9">
        <v>109</v>
      </c>
      <c r="E66" s="9">
        <v>106</v>
      </c>
      <c r="F66" s="10">
        <v>101</v>
      </c>
      <c r="G66" s="10">
        <v>100</v>
      </c>
      <c r="H66" s="11">
        <v>96</v>
      </c>
      <c r="I66" s="19" t="s">
        <v>57</v>
      </c>
      <c r="J66" s="19" t="s">
        <v>57</v>
      </c>
      <c r="K66" s="19" t="s">
        <v>57</v>
      </c>
      <c r="L66" s="112" t="s">
        <v>57</v>
      </c>
      <c r="M66" s="97" t="s">
        <v>57</v>
      </c>
      <c r="N66" s="26" t="s">
        <v>57</v>
      </c>
    </row>
    <row r="67" spans="2:14" ht="13.5">
      <c r="B67" s="130"/>
      <c r="C67" s="35" t="s">
        <v>37</v>
      </c>
      <c r="D67" s="9">
        <v>53</v>
      </c>
      <c r="E67" s="9">
        <v>53</v>
      </c>
      <c r="F67" s="10">
        <v>53</v>
      </c>
      <c r="G67" s="10">
        <v>52</v>
      </c>
      <c r="H67" s="11">
        <v>51</v>
      </c>
      <c r="I67" s="19" t="s">
        <v>57</v>
      </c>
      <c r="J67" s="19" t="s">
        <v>57</v>
      </c>
      <c r="K67" s="19" t="s">
        <v>57</v>
      </c>
      <c r="L67" s="112" t="s">
        <v>57</v>
      </c>
      <c r="M67" s="97" t="s">
        <v>57</v>
      </c>
      <c r="N67" s="26" t="s">
        <v>57</v>
      </c>
    </row>
    <row r="68" spans="2:14" ht="13.5">
      <c r="B68" s="130"/>
      <c r="C68" s="35" t="s">
        <v>38</v>
      </c>
      <c r="D68" s="9">
        <v>77</v>
      </c>
      <c r="E68" s="9">
        <v>75</v>
      </c>
      <c r="F68" s="10">
        <v>77</v>
      </c>
      <c r="G68" s="10">
        <v>75</v>
      </c>
      <c r="H68" s="11">
        <v>71</v>
      </c>
      <c r="I68" s="19" t="s">
        <v>57</v>
      </c>
      <c r="J68" s="19" t="s">
        <v>57</v>
      </c>
      <c r="K68" s="19" t="s">
        <v>57</v>
      </c>
      <c r="L68" s="112" t="s">
        <v>57</v>
      </c>
      <c r="M68" s="97" t="s">
        <v>57</v>
      </c>
      <c r="N68" s="26" t="s">
        <v>57</v>
      </c>
    </row>
    <row r="69" spans="2:14" ht="13.5">
      <c r="B69" s="130"/>
      <c r="C69" s="35" t="s">
        <v>74</v>
      </c>
      <c r="D69" s="9">
        <v>111</v>
      </c>
      <c r="E69" s="9">
        <v>109</v>
      </c>
      <c r="F69" s="10">
        <v>109</v>
      </c>
      <c r="G69" s="10">
        <v>110</v>
      </c>
      <c r="H69" s="11">
        <v>109</v>
      </c>
      <c r="I69" s="19" t="s">
        <v>64</v>
      </c>
      <c r="J69" s="19" t="s">
        <v>64</v>
      </c>
      <c r="K69" s="19" t="s">
        <v>64</v>
      </c>
      <c r="L69" s="112" t="s">
        <v>64</v>
      </c>
      <c r="M69" s="97" t="s">
        <v>64</v>
      </c>
      <c r="N69" s="26" t="s">
        <v>64</v>
      </c>
    </row>
    <row r="70" spans="2:14" ht="13.5">
      <c r="B70" s="131"/>
      <c r="C70" s="74" t="s">
        <v>75</v>
      </c>
      <c r="D70" s="75">
        <v>928</v>
      </c>
      <c r="E70" s="75">
        <v>920</v>
      </c>
      <c r="F70" s="76">
        <v>914</v>
      </c>
      <c r="G70" s="76">
        <v>907</v>
      </c>
      <c r="H70" s="77">
        <v>883</v>
      </c>
      <c r="I70" s="78">
        <v>854</v>
      </c>
      <c r="J70" s="78">
        <v>825</v>
      </c>
      <c r="K70" s="78">
        <v>799</v>
      </c>
      <c r="L70" s="76">
        <v>783</v>
      </c>
      <c r="M70" s="98">
        <v>766</v>
      </c>
      <c r="N70" s="88">
        <f>M70-L70</f>
        <v>-17</v>
      </c>
    </row>
    <row r="71" spans="2:14" ht="13.5">
      <c r="B71" s="129" t="s">
        <v>61</v>
      </c>
      <c r="C71" s="34" t="s">
        <v>19</v>
      </c>
      <c r="D71" s="6">
        <v>122</v>
      </c>
      <c r="E71" s="6">
        <v>124</v>
      </c>
      <c r="F71" s="7">
        <v>124</v>
      </c>
      <c r="G71" s="7">
        <v>123</v>
      </c>
      <c r="H71" s="8">
        <v>122</v>
      </c>
      <c r="I71" s="54">
        <v>117</v>
      </c>
      <c r="J71" s="18" t="s">
        <v>57</v>
      </c>
      <c r="K71" s="18" t="s">
        <v>57</v>
      </c>
      <c r="L71" s="111" t="s">
        <v>57</v>
      </c>
      <c r="M71" s="96" t="s">
        <v>57</v>
      </c>
      <c r="N71" s="70" t="s">
        <v>100</v>
      </c>
    </row>
    <row r="72" spans="2:14" ht="13.5">
      <c r="B72" s="130"/>
      <c r="C72" s="35" t="s">
        <v>20</v>
      </c>
      <c r="D72" s="9">
        <v>160</v>
      </c>
      <c r="E72" s="9">
        <v>158</v>
      </c>
      <c r="F72" s="10">
        <v>158</v>
      </c>
      <c r="G72" s="10">
        <v>156</v>
      </c>
      <c r="H72" s="11">
        <v>149</v>
      </c>
      <c r="I72" s="21">
        <v>143</v>
      </c>
      <c r="J72" s="19" t="s">
        <v>57</v>
      </c>
      <c r="K72" s="19" t="s">
        <v>57</v>
      </c>
      <c r="L72" s="112" t="s">
        <v>57</v>
      </c>
      <c r="M72" s="97" t="s">
        <v>57</v>
      </c>
      <c r="N72" s="71" t="s">
        <v>100</v>
      </c>
    </row>
    <row r="73" spans="2:14" ht="13.5">
      <c r="B73" s="130"/>
      <c r="C73" s="35" t="s">
        <v>21</v>
      </c>
      <c r="D73" s="9">
        <v>131</v>
      </c>
      <c r="E73" s="9">
        <v>132</v>
      </c>
      <c r="F73" s="10">
        <v>130</v>
      </c>
      <c r="G73" s="10">
        <v>129</v>
      </c>
      <c r="H73" s="11">
        <v>125</v>
      </c>
      <c r="I73" s="21">
        <v>118</v>
      </c>
      <c r="J73" s="19" t="s">
        <v>57</v>
      </c>
      <c r="K73" s="19" t="s">
        <v>57</v>
      </c>
      <c r="L73" s="112" t="s">
        <v>57</v>
      </c>
      <c r="M73" s="97" t="s">
        <v>57</v>
      </c>
      <c r="N73" s="71" t="s">
        <v>100</v>
      </c>
    </row>
    <row r="74" spans="2:14" ht="13.5">
      <c r="B74" s="130"/>
      <c r="C74" s="35" t="s">
        <v>74</v>
      </c>
      <c r="D74" s="9">
        <v>56</v>
      </c>
      <c r="E74" s="9">
        <v>56</v>
      </c>
      <c r="F74" s="10">
        <v>56</v>
      </c>
      <c r="G74" s="10">
        <v>56</v>
      </c>
      <c r="H74" s="11">
        <v>56</v>
      </c>
      <c r="I74" s="21">
        <v>56</v>
      </c>
      <c r="J74" s="19" t="s">
        <v>64</v>
      </c>
      <c r="K74" s="19" t="s">
        <v>64</v>
      </c>
      <c r="L74" s="112" t="s">
        <v>64</v>
      </c>
      <c r="M74" s="97" t="s">
        <v>64</v>
      </c>
      <c r="N74" s="26" t="s">
        <v>64</v>
      </c>
    </row>
    <row r="75" spans="2:14" ht="13.5">
      <c r="B75" s="131"/>
      <c r="C75" s="74" t="s">
        <v>81</v>
      </c>
      <c r="D75" s="75">
        <f aca="true" t="shared" si="1" ref="D75:I75">D71+D72+D73+D74</f>
        <v>469</v>
      </c>
      <c r="E75" s="75">
        <f t="shared" si="1"/>
        <v>470</v>
      </c>
      <c r="F75" s="75">
        <f t="shared" si="1"/>
        <v>468</v>
      </c>
      <c r="G75" s="75">
        <f t="shared" si="1"/>
        <v>464</v>
      </c>
      <c r="H75" s="75">
        <f t="shared" si="1"/>
        <v>452</v>
      </c>
      <c r="I75" s="77">
        <f t="shared" si="1"/>
        <v>434</v>
      </c>
      <c r="J75" s="78">
        <v>423</v>
      </c>
      <c r="K75" s="78">
        <v>421</v>
      </c>
      <c r="L75" s="76">
        <v>408</v>
      </c>
      <c r="M75" s="98">
        <v>405</v>
      </c>
      <c r="N75" s="88">
        <f>M75-L75</f>
        <v>-3</v>
      </c>
    </row>
    <row r="76" spans="2:14" ht="13.5">
      <c r="B76" s="129" t="s">
        <v>62</v>
      </c>
      <c r="C76" s="34" t="s">
        <v>13</v>
      </c>
      <c r="D76" s="6">
        <v>130</v>
      </c>
      <c r="E76" s="6">
        <v>128</v>
      </c>
      <c r="F76" s="7">
        <v>129</v>
      </c>
      <c r="G76" s="7">
        <v>128</v>
      </c>
      <c r="H76" s="8">
        <v>123</v>
      </c>
      <c r="I76" s="54">
        <v>118</v>
      </c>
      <c r="J76" s="72" t="s">
        <v>100</v>
      </c>
      <c r="K76" s="72" t="s">
        <v>100</v>
      </c>
      <c r="L76" s="118" t="s">
        <v>100</v>
      </c>
      <c r="M76" s="106" t="s">
        <v>100</v>
      </c>
      <c r="N76" s="70" t="s">
        <v>100</v>
      </c>
    </row>
    <row r="77" spans="2:14" ht="13.5">
      <c r="B77" s="130"/>
      <c r="C77" s="35" t="s">
        <v>14</v>
      </c>
      <c r="D77" s="9">
        <v>201</v>
      </c>
      <c r="E77" s="9">
        <v>203</v>
      </c>
      <c r="F77" s="10">
        <v>199</v>
      </c>
      <c r="G77" s="10">
        <v>196</v>
      </c>
      <c r="H77" s="11">
        <v>189</v>
      </c>
      <c r="I77" s="21">
        <v>167</v>
      </c>
      <c r="J77" s="73" t="s">
        <v>100</v>
      </c>
      <c r="K77" s="73" t="s">
        <v>100</v>
      </c>
      <c r="L77" s="119" t="s">
        <v>100</v>
      </c>
      <c r="M77" s="107" t="s">
        <v>100</v>
      </c>
      <c r="N77" s="71" t="s">
        <v>100</v>
      </c>
    </row>
    <row r="78" spans="2:14" ht="13.5">
      <c r="B78" s="130"/>
      <c r="C78" s="35" t="s">
        <v>16</v>
      </c>
      <c r="D78" s="9">
        <v>141</v>
      </c>
      <c r="E78" s="9">
        <v>138</v>
      </c>
      <c r="F78" s="10">
        <v>135</v>
      </c>
      <c r="G78" s="10">
        <v>133</v>
      </c>
      <c r="H78" s="11">
        <v>133</v>
      </c>
      <c r="I78" s="21">
        <v>128</v>
      </c>
      <c r="J78" s="73" t="s">
        <v>100</v>
      </c>
      <c r="K78" s="73" t="s">
        <v>100</v>
      </c>
      <c r="L78" s="119" t="s">
        <v>100</v>
      </c>
      <c r="M78" s="107" t="s">
        <v>100</v>
      </c>
      <c r="N78" s="71" t="s">
        <v>100</v>
      </c>
    </row>
    <row r="79" spans="2:14" ht="13.5">
      <c r="B79" s="130"/>
      <c r="C79" s="35" t="s">
        <v>15</v>
      </c>
      <c r="D79" s="9">
        <v>118</v>
      </c>
      <c r="E79" s="9">
        <v>119</v>
      </c>
      <c r="F79" s="10">
        <v>118</v>
      </c>
      <c r="G79" s="10">
        <v>119</v>
      </c>
      <c r="H79" s="11">
        <v>117</v>
      </c>
      <c r="I79" s="21">
        <v>107</v>
      </c>
      <c r="J79" s="73" t="s">
        <v>100</v>
      </c>
      <c r="K79" s="73" t="s">
        <v>100</v>
      </c>
      <c r="L79" s="119" t="s">
        <v>100</v>
      </c>
      <c r="M79" s="107" t="s">
        <v>100</v>
      </c>
      <c r="N79" s="71" t="s">
        <v>100</v>
      </c>
    </row>
    <row r="80" spans="2:14" ht="13.5">
      <c r="B80" s="130"/>
      <c r="C80" s="35" t="s">
        <v>74</v>
      </c>
      <c r="D80" s="9">
        <v>389</v>
      </c>
      <c r="E80" s="9">
        <v>393</v>
      </c>
      <c r="F80" s="10">
        <v>390</v>
      </c>
      <c r="G80" s="10">
        <v>386</v>
      </c>
      <c r="H80" s="10">
        <v>380</v>
      </c>
      <c r="I80" s="11">
        <v>348</v>
      </c>
      <c r="J80" s="19" t="s">
        <v>64</v>
      </c>
      <c r="K80" s="19" t="s">
        <v>64</v>
      </c>
      <c r="L80" s="112" t="s">
        <v>64</v>
      </c>
      <c r="M80" s="97" t="s">
        <v>64</v>
      </c>
      <c r="N80" s="26" t="s">
        <v>64</v>
      </c>
    </row>
    <row r="81" spans="2:14" ht="13.5">
      <c r="B81" s="131"/>
      <c r="C81" s="74" t="s">
        <v>81</v>
      </c>
      <c r="D81" s="75">
        <f aca="true" t="shared" si="2" ref="D81:I81">SUM(D76:D80)</f>
        <v>979</v>
      </c>
      <c r="E81" s="75">
        <f t="shared" si="2"/>
        <v>981</v>
      </c>
      <c r="F81" s="75">
        <f t="shared" si="2"/>
        <v>971</v>
      </c>
      <c r="G81" s="75">
        <f t="shared" si="2"/>
        <v>962</v>
      </c>
      <c r="H81" s="75">
        <f t="shared" si="2"/>
        <v>942</v>
      </c>
      <c r="I81" s="75">
        <f t="shared" si="2"/>
        <v>868</v>
      </c>
      <c r="J81" s="78">
        <v>844</v>
      </c>
      <c r="K81" s="78">
        <v>829</v>
      </c>
      <c r="L81" s="76">
        <v>790</v>
      </c>
      <c r="M81" s="98">
        <v>753</v>
      </c>
      <c r="N81" s="88">
        <f>M81-L81</f>
        <v>-37</v>
      </c>
    </row>
    <row r="82" spans="2:14" ht="13.5">
      <c r="B82" s="59" t="s">
        <v>91</v>
      </c>
      <c r="C82" s="61"/>
      <c r="D82" s="46">
        <v>210</v>
      </c>
      <c r="E82" s="46">
        <v>209</v>
      </c>
      <c r="F82" s="47">
        <v>211</v>
      </c>
      <c r="G82" s="47">
        <v>213</v>
      </c>
      <c r="H82" s="16">
        <v>208</v>
      </c>
      <c r="I82" s="55">
        <v>192</v>
      </c>
      <c r="J82" s="55">
        <v>187</v>
      </c>
      <c r="K82" s="55">
        <v>184</v>
      </c>
      <c r="L82" s="47">
        <v>177</v>
      </c>
      <c r="M82" s="108">
        <v>171</v>
      </c>
      <c r="N82" s="68">
        <f>M82-L82</f>
        <v>-6</v>
      </c>
    </row>
    <row r="83" spans="2:14" ht="13.5">
      <c r="B83" s="60" t="s">
        <v>92</v>
      </c>
      <c r="C83" s="62"/>
      <c r="D83" s="56">
        <v>244</v>
      </c>
      <c r="E83" s="56">
        <v>244</v>
      </c>
      <c r="F83" s="15">
        <v>243</v>
      </c>
      <c r="G83" s="15">
        <v>238</v>
      </c>
      <c r="H83" s="57">
        <v>237</v>
      </c>
      <c r="I83" s="58">
        <v>223</v>
      </c>
      <c r="J83" s="58">
        <v>217</v>
      </c>
      <c r="K83" s="58">
        <v>215</v>
      </c>
      <c r="L83" s="15">
        <v>211</v>
      </c>
      <c r="M83" s="109">
        <v>212</v>
      </c>
      <c r="N83" s="122">
        <f aca="true" t="shared" si="3" ref="N83:N88">M83-L83</f>
        <v>1</v>
      </c>
    </row>
    <row r="84" spans="2:14" ht="13.5">
      <c r="B84" s="60" t="s">
        <v>93</v>
      </c>
      <c r="C84" s="62"/>
      <c r="D84" s="56">
        <v>173</v>
      </c>
      <c r="E84" s="56">
        <v>169</v>
      </c>
      <c r="F84" s="15">
        <v>173</v>
      </c>
      <c r="G84" s="15">
        <v>168</v>
      </c>
      <c r="H84" s="57">
        <v>168</v>
      </c>
      <c r="I84" s="58">
        <v>162</v>
      </c>
      <c r="J84" s="58">
        <v>159</v>
      </c>
      <c r="K84" s="58">
        <v>162</v>
      </c>
      <c r="L84" s="15">
        <v>158</v>
      </c>
      <c r="M84" s="109">
        <v>151</v>
      </c>
      <c r="N84" s="123">
        <f t="shared" si="3"/>
        <v>-7</v>
      </c>
    </row>
    <row r="85" spans="2:14" ht="13.5">
      <c r="B85" s="59" t="s">
        <v>94</v>
      </c>
      <c r="C85" s="63"/>
      <c r="D85" s="37">
        <v>226</v>
      </c>
      <c r="E85" s="37">
        <v>223</v>
      </c>
      <c r="F85" s="38">
        <v>220</v>
      </c>
      <c r="G85" s="38">
        <v>220</v>
      </c>
      <c r="H85" s="39">
        <v>213</v>
      </c>
      <c r="I85" s="53">
        <v>213</v>
      </c>
      <c r="J85" s="53">
        <v>207</v>
      </c>
      <c r="K85" s="55">
        <v>201</v>
      </c>
      <c r="L85" s="47">
        <v>199</v>
      </c>
      <c r="M85" s="108">
        <v>193</v>
      </c>
      <c r="N85" s="123">
        <f t="shared" si="3"/>
        <v>-6</v>
      </c>
    </row>
    <row r="86" spans="2:14" ht="13.5">
      <c r="B86" s="141" t="s">
        <v>63</v>
      </c>
      <c r="C86" s="142"/>
      <c r="D86" s="15">
        <f aca="true" t="shared" si="4" ref="D86:I86">D10+D11+D18+D26+D37+D40+D41+D47+D52+D56+D61+D70+D75+D81</f>
        <v>14301</v>
      </c>
      <c r="E86" s="15">
        <f t="shared" si="4"/>
        <v>14353</v>
      </c>
      <c r="F86" s="15">
        <f t="shared" si="4"/>
        <v>14240</v>
      </c>
      <c r="G86" s="15">
        <f t="shared" si="4"/>
        <v>14072</v>
      </c>
      <c r="H86" s="15">
        <f t="shared" si="4"/>
        <v>13837</v>
      </c>
      <c r="I86" s="15">
        <f t="shared" si="4"/>
        <v>13384</v>
      </c>
      <c r="J86" s="58">
        <f>J10+J11+J18+J26+J37+J40+J41+J47+J52+J56+J61+J70+J75+J81</f>
        <v>13146</v>
      </c>
      <c r="K86" s="58">
        <f>K10+K11+K18+K26+K37+K40+K41+K47+K52+K56+K61+K70+K75+K81</f>
        <v>12860</v>
      </c>
      <c r="L86" s="15">
        <f>L10+L11+L18+L26+L37+L40+L41+L47+L52+L56+L61+L70+L75+L81</f>
        <v>12539</v>
      </c>
      <c r="M86" s="109">
        <f>M10+M11+M18+M26+M37+M40+M41+M47+M52+M56+M61+M70+M75+M81</f>
        <v>12199</v>
      </c>
      <c r="N86" s="123">
        <f>M86-L86</f>
        <v>-340</v>
      </c>
    </row>
    <row r="87" spans="2:14" ht="13.5">
      <c r="B87" s="141" t="s">
        <v>73</v>
      </c>
      <c r="C87" s="142"/>
      <c r="D87" s="15">
        <f aca="true" t="shared" si="5" ref="D87:I87">D82+D83+D84+D85</f>
        <v>853</v>
      </c>
      <c r="E87" s="15">
        <f t="shared" si="5"/>
        <v>845</v>
      </c>
      <c r="F87" s="15">
        <f t="shared" si="5"/>
        <v>847</v>
      </c>
      <c r="G87" s="15">
        <f t="shared" si="5"/>
        <v>839</v>
      </c>
      <c r="H87" s="15">
        <f t="shared" si="5"/>
        <v>826</v>
      </c>
      <c r="I87" s="15">
        <f t="shared" si="5"/>
        <v>790</v>
      </c>
      <c r="J87" s="58">
        <f>J82+J83+J84+J85</f>
        <v>770</v>
      </c>
      <c r="K87" s="58">
        <f>K82+K83+K84+K85</f>
        <v>762</v>
      </c>
      <c r="L87" s="15">
        <f>L82+L83+L84+L85</f>
        <v>745</v>
      </c>
      <c r="M87" s="109">
        <f>M82+M83+M84+M85</f>
        <v>727</v>
      </c>
      <c r="N87" s="123">
        <f t="shared" si="3"/>
        <v>-18</v>
      </c>
    </row>
    <row r="88" spans="2:14" ht="13.5">
      <c r="B88" s="143" t="s">
        <v>95</v>
      </c>
      <c r="C88" s="144"/>
      <c r="D88" s="28">
        <f aca="true" t="shared" si="6" ref="D88:M88">D86+D87</f>
        <v>15154</v>
      </c>
      <c r="E88" s="28">
        <f t="shared" si="6"/>
        <v>15198</v>
      </c>
      <c r="F88" s="28">
        <f t="shared" si="6"/>
        <v>15087</v>
      </c>
      <c r="G88" s="28">
        <f t="shared" si="6"/>
        <v>14911</v>
      </c>
      <c r="H88" s="28">
        <f t="shared" si="6"/>
        <v>14663</v>
      </c>
      <c r="I88" s="28">
        <f t="shared" si="6"/>
        <v>14174</v>
      </c>
      <c r="J88" s="28">
        <f t="shared" si="6"/>
        <v>13916</v>
      </c>
      <c r="K88" s="69">
        <f t="shared" si="6"/>
        <v>13622</v>
      </c>
      <c r="L88" s="120">
        <f>L86+L87</f>
        <v>13284</v>
      </c>
      <c r="M88" s="110">
        <f t="shared" si="6"/>
        <v>12926</v>
      </c>
      <c r="N88" s="125">
        <f t="shared" si="3"/>
        <v>-358</v>
      </c>
    </row>
    <row r="89" spans="2:14" ht="14.25" thickBot="1">
      <c r="B89" s="145" t="s">
        <v>65</v>
      </c>
      <c r="C89" s="146"/>
      <c r="D89" s="29" t="s">
        <v>72</v>
      </c>
      <c r="E89" s="30">
        <v>44</v>
      </c>
      <c r="F89" s="29" t="s">
        <v>67</v>
      </c>
      <c r="G89" s="29" t="s">
        <v>68</v>
      </c>
      <c r="H89" s="29" t="s">
        <v>69</v>
      </c>
      <c r="I89" s="29" t="s">
        <v>70</v>
      </c>
      <c r="J89" s="31" t="s">
        <v>71</v>
      </c>
      <c r="K89" s="31" t="s">
        <v>97</v>
      </c>
      <c r="L89" s="29" t="s">
        <v>99</v>
      </c>
      <c r="M89" s="124" t="s">
        <v>123</v>
      </c>
      <c r="N89" s="126" t="s">
        <v>64</v>
      </c>
    </row>
    <row r="90" spans="3:14" ht="13.5">
      <c r="C90" s="24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</row>
    <row r="91" spans="2:14" ht="13.5">
      <c r="B91" s="127" t="s">
        <v>124</v>
      </c>
      <c r="C91" s="32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</row>
  </sheetData>
  <sheetProtection/>
  <mergeCells count="20">
    <mergeCell ref="B12:B18"/>
    <mergeCell ref="B19:B26"/>
    <mergeCell ref="B27:B37"/>
    <mergeCell ref="B87:C87"/>
    <mergeCell ref="B88:C88"/>
    <mergeCell ref="B89:C89"/>
    <mergeCell ref="B62:B70"/>
    <mergeCell ref="B71:B75"/>
    <mergeCell ref="B76:B81"/>
    <mergeCell ref="B86:C86"/>
    <mergeCell ref="B42:B47"/>
    <mergeCell ref="B48:B52"/>
    <mergeCell ref="B53:B56"/>
    <mergeCell ref="B57:B61"/>
    <mergeCell ref="C2:N2"/>
    <mergeCell ref="C4:C5"/>
    <mergeCell ref="B4:B5"/>
    <mergeCell ref="D4:M4"/>
    <mergeCell ref="B38:B40"/>
    <mergeCell ref="B6:B10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89" customWidth="1"/>
  </cols>
  <sheetData>
    <row r="1" spans="2:9" ht="18.75">
      <c r="B1" s="147" t="s">
        <v>101</v>
      </c>
      <c r="C1" s="147"/>
      <c r="D1" s="147"/>
      <c r="E1" s="147"/>
      <c r="F1" s="147"/>
      <c r="G1" s="147"/>
      <c r="H1" s="147"/>
      <c r="I1" s="147"/>
    </row>
    <row r="33" spans="1:11" ht="13.5">
      <c r="A33" s="92" t="s">
        <v>103</v>
      </c>
      <c r="B33" s="4" t="s">
        <v>55</v>
      </c>
      <c r="C33" s="4" t="s">
        <v>52</v>
      </c>
      <c r="D33" s="4" t="s">
        <v>54</v>
      </c>
      <c r="E33" s="4" t="s">
        <v>53</v>
      </c>
      <c r="F33" s="4" t="s">
        <v>56</v>
      </c>
      <c r="G33" s="90" t="s">
        <v>58</v>
      </c>
      <c r="H33" s="90" t="s">
        <v>60</v>
      </c>
      <c r="I33" s="90" t="s">
        <v>96</v>
      </c>
      <c r="J33" s="90" t="s">
        <v>98</v>
      </c>
      <c r="K33" s="128" t="s">
        <v>121</v>
      </c>
    </row>
    <row r="34" spans="1:11" ht="13.5">
      <c r="A34" s="92" t="s">
        <v>102</v>
      </c>
      <c r="B34" s="91">
        <v>15154</v>
      </c>
      <c r="C34" s="91">
        <v>15198</v>
      </c>
      <c r="D34" s="91">
        <v>15087</v>
      </c>
      <c r="E34" s="91">
        <v>14911</v>
      </c>
      <c r="F34" s="91">
        <v>14663</v>
      </c>
      <c r="G34" s="91">
        <v>14174</v>
      </c>
      <c r="H34" s="91">
        <v>13916</v>
      </c>
      <c r="I34" s="91">
        <v>13622</v>
      </c>
      <c r="J34" s="91">
        <v>13284</v>
      </c>
      <c r="K34" s="91">
        <v>12926</v>
      </c>
    </row>
    <row r="35" spans="1:11" ht="13.5">
      <c r="A35" s="92" t="s">
        <v>65</v>
      </c>
      <c r="B35" s="93" t="s">
        <v>105</v>
      </c>
      <c r="C35" s="93">
        <v>44</v>
      </c>
      <c r="D35" s="93" t="s">
        <v>106</v>
      </c>
      <c r="E35" s="93" t="s">
        <v>107</v>
      </c>
      <c r="F35" s="93" t="s">
        <v>108</v>
      </c>
      <c r="G35" s="93" t="s">
        <v>109</v>
      </c>
      <c r="H35" s="93" t="s">
        <v>110</v>
      </c>
      <c r="I35" s="93" t="s">
        <v>111</v>
      </c>
      <c r="J35" s="93" t="s">
        <v>112</v>
      </c>
      <c r="K35" s="93" t="s">
        <v>125</v>
      </c>
    </row>
    <row r="36" spans="1:11" ht="13.5">
      <c r="A36" s="92" t="s">
        <v>104</v>
      </c>
      <c r="B36" s="93" t="s">
        <v>113</v>
      </c>
      <c r="C36" s="94">
        <v>0.003</v>
      </c>
      <c r="D36" s="93" t="s">
        <v>114</v>
      </c>
      <c r="E36" s="93" t="s">
        <v>115</v>
      </c>
      <c r="F36" s="93" t="s">
        <v>116</v>
      </c>
      <c r="G36" s="93" t="s">
        <v>117</v>
      </c>
      <c r="H36" s="93" t="s">
        <v>118</v>
      </c>
      <c r="I36" s="93" t="s">
        <v>119</v>
      </c>
      <c r="J36" s="93" t="s">
        <v>120</v>
      </c>
      <c r="K36" s="93" t="s">
        <v>126</v>
      </c>
    </row>
  </sheetData>
  <sheetProtection/>
  <mergeCells count="1">
    <mergeCell ref="B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市町村振興局</dc:creator>
  <cp:keywords/>
  <dc:description/>
  <cp:lastModifiedBy>oitapref</cp:lastModifiedBy>
  <cp:lastPrinted>2008-12-11T03:09:25Z</cp:lastPrinted>
  <dcterms:created xsi:type="dcterms:W3CDTF">2006-07-27T06:46:09Z</dcterms:created>
  <dcterms:modified xsi:type="dcterms:W3CDTF">2009-12-10T06:20:16Z</dcterms:modified>
  <cp:category/>
  <cp:version/>
  <cp:contentType/>
  <cp:contentStatus/>
</cp:coreProperties>
</file>