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1" sheetId="1" r:id="rId1"/>
  </sheets>
  <definedNames>
    <definedName name="_xlnm.Print_Area" localSheetId="0">'261'!$A$1:$R$47</definedName>
    <definedName name="_xlnm.Print_Titles" localSheetId="0">'261'!$1:$7</definedName>
  </definedNames>
  <calcPr fullCalcOnLoad="1"/>
</workbook>
</file>

<file path=xl/sharedStrings.xml><?xml version="1.0" encoding="utf-8"?>
<sst xmlns="http://schemas.openxmlformats.org/spreadsheetml/2006/main" count="87" uniqueCount="72">
  <si>
    <t>火災件数（件）</t>
  </si>
  <si>
    <t>焼損面積</t>
  </si>
  <si>
    <t>罹災世帯数</t>
  </si>
  <si>
    <t>罹災者数</t>
  </si>
  <si>
    <t>死傷者数（人）</t>
  </si>
  <si>
    <t>損害額（千円）</t>
  </si>
  <si>
    <t>標示番号</t>
  </si>
  <si>
    <t>総 数</t>
  </si>
  <si>
    <t>建物</t>
  </si>
  <si>
    <t>林野</t>
  </si>
  <si>
    <t>車・船・</t>
  </si>
  <si>
    <t>山林・原野</t>
  </si>
  <si>
    <t>小損・半損</t>
  </si>
  <si>
    <t>全損</t>
  </si>
  <si>
    <t>死亡</t>
  </si>
  <si>
    <t>負傷者</t>
  </si>
  <si>
    <t>総  額</t>
  </si>
  <si>
    <t>（世帯）</t>
  </si>
  <si>
    <t>（ 人 ）</t>
  </si>
  <si>
    <t xml:space="preserve"> 1月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</si>
  <si>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</si>
  <si>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</si>
  <si>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</si>
  <si>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</si>
  <si>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</si>
  <si>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</si>
  <si>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</si>
  <si>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</si>
  <si>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</si>
  <si>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</si>
  <si>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</si>
  <si>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</si>
  <si>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</si>
  <si>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</si>
  <si>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</si>
  <si>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</si>
  <si>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</si>
  <si>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</si>
  <si>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資料：県消防保安室「消防年報」</t>
  </si>
  <si>
    <t>（ ㎡ ）</t>
  </si>
  <si>
    <t>（ ａ ）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</si>
  <si>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</si>
  <si>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</si>
  <si>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</si>
  <si>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</si>
  <si>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</si>
  <si>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</si>
  <si>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</si>
  <si>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</si>
  <si>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</si>
  <si>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</si>
  <si>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</si>
  <si>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-</t>
  </si>
  <si>
    <t>年 次、月 次　　および市町村</t>
  </si>
  <si>
    <t>そ の 他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</si>
  <si>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</si>
  <si>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</si>
  <si>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</si>
  <si>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</si>
  <si>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</si>
  <si>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</si>
  <si>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</si>
  <si>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</si>
  <si>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</si>
  <si>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24．  災  害  お  よ  び  事  故</t>
  </si>
  <si>
    <t>平成14年</t>
  </si>
  <si>
    <t xml:space="preserve">  16</t>
  </si>
  <si>
    <t xml:space="preserve">  17</t>
  </si>
  <si>
    <t xml:space="preserve">  18</t>
  </si>
  <si>
    <t xml:space="preserve">  19</t>
  </si>
  <si>
    <t>261．火災発生および損害状況</t>
  </si>
  <si>
    <t xml:space="preserve">  15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</si>
</sst>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38" fontId="2" fillId="0" borderId="0" xfId="48" applyFont="1" applyFill="1" applyAlignment="1">
      <alignment horizontal="center"/>
    </xf>
    <xf numFmtId="38" fontId="0" fillId="0" borderId="0" xfId="48" applyFill="1" applyAlignment="1">
      <alignment/>
    </xf>
    <xf numFmtId="38" fontId="4" fillId="0" borderId="10" xfId="48" applyFont="1" applyFill="1" applyBorder="1" applyAlignment="1">
      <alignment/>
    </xf>
    <xf numFmtId="38" fontId="4" fillId="0" borderId="10" xfId="48" applyFont="1" applyFill="1" applyBorder="1" applyAlignment="1">
      <alignment horizontal="center"/>
    </xf>
    <xf numFmtId="38" fontId="5" fillId="0" borderId="11" xfId="48" applyFont="1" applyFill="1" applyBorder="1" applyAlignment="1">
      <alignment horizontal="center" vertical="center"/>
    </xf>
    <xf numFmtId="38" fontId="0" fillId="0" borderId="0" xfId="48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ill="1" applyAlignment="1">
      <alignment horizontal="center"/>
    </xf>
    <xf numFmtId="38" fontId="0" fillId="24" borderId="0" xfId="48" applyFill="1" applyAlignment="1">
      <alignment/>
    </xf>
    <xf numFmtId="38" fontId="0" fillId="24" borderId="0" xfId="48" applyFont="1" applyFill="1" applyAlignment="1">
      <alignment/>
    </xf>
    <xf numFmtId="38" fontId="6" fillId="0" borderId="0" xfId="48" applyFont="1" applyFill="1" applyAlignment="1">
      <alignment vertical="center"/>
    </xf>
    <xf numFmtId="38" fontId="5" fillId="0" borderId="12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38" fontId="5" fillId="0" borderId="0" xfId="48" applyFont="1" applyFill="1" applyAlignment="1">
      <alignment/>
    </xf>
    <xf numFmtId="38" fontId="5" fillId="0" borderId="0" xfId="48" applyFont="1" applyFill="1" applyBorder="1" applyAlignment="1">
      <alignment horizontal="left"/>
    </xf>
    <xf numFmtId="41" fontId="5" fillId="0" borderId="13" xfId="48" applyNumberFormat="1" applyFont="1" applyFill="1" applyBorder="1" applyAlignment="1">
      <alignment/>
    </xf>
    <xf numFmtId="41" fontId="5" fillId="0" borderId="0" xfId="48" applyNumberFormat="1" applyFont="1" applyFill="1" applyAlignment="1">
      <alignment/>
    </xf>
    <xf numFmtId="38" fontId="5" fillId="0" borderId="13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41" fontId="5" fillId="0" borderId="14" xfId="48" applyNumberFormat="1" applyFont="1" applyFill="1" applyBorder="1" applyAlignment="1">
      <alignment/>
    </xf>
    <xf numFmtId="38" fontId="5" fillId="0" borderId="14" xfId="48" applyFont="1" applyFill="1" applyBorder="1" applyAlignment="1">
      <alignment horizontal="center"/>
    </xf>
    <xf numFmtId="38" fontId="7" fillId="0" borderId="0" xfId="48" applyFont="1" applyFill="1" applyAlignment="1">
      <alignment/>
    </xf>
    <xf numFmtId="41" fontId="7" fillId="0" borderId="14" xfId="48" applyNumberFormat="1" applyFont="1" applyFill="1" applyBorder="1" applyAlignment="1">
      <alignment/>
    </xf>
    <xf numFmtId="41" fontId="7" fillId="0" borderId="0" xfId="48" applyNumberFormat="1" applyFont="1" applyFill="1" applyAlignment="1">
      <alignment/>
    </xf>
    <xf numFmtId="38" fontId="5" fillId="0" borderId="0" xfId="48" applyFont="1" applyFill="1" applyAlignment="1">
      <alignment horizontal="center"/>
    </xf>
    <xf numFmtId="41" fontId="9" fillId="0" borderId="0" xfId="48" applyNumberFormat="1" applyFont="1" applyFill="1" applyAlignment="1">
      <alignment/>
    </xf>
    <xf numFmtId="41" fontId="9" fillId="0" borderId="0" xfId="48" applyNumberFormat="1" applyFont="1" applyFill="1" applyAlignment="1">
      <alignment horizontal="right"/>
    </xf>
    <xf numFmtId="38" fontId="5" fillId="0" borderId="0" xfId="48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41" fontId="5" fillId="0" borderId="14" xfId="48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distributed" vertical="center"/>
    </xf>
    <xf numFmtId="41" fontId="5" fillId="0" borderId="16" xfId="48" applyNumberFormat="1" applyFont="1" applyFill="1" applyBorder="1" applyAlignment="1">
      <alignment/>
    </xf>
    <xf numFmtId="41" fontId="9" fillId="0" borderId="15" xfId="48" applyNumberFormat="1" applyFont="1" applyFill="1" applyBorder="1" applyAlignment="1">
      <alignment/>
    </xf>
    <xf numFmtId="41" fontId="5" fillId="0" borderId="15" xfId="48" applyNumberFormat="1" applyFont="1" applyFill="1" applyBorder="1" applyAlignment="1">
      <alignment/>
    </xf>
    <xf numFmtId="38" fontId="5" fillId="0" borderId="16" xfId="48" applyFont="1" applyFill="1" applyBorder="1" applyAlignment="1">
      <alignment horizontal="center"/>
    </xf>
    <xf numFmtId="38" fontId="5" fillId="0" borderId="0" xfId="48" applyFont="1" applyFill="1" applyBorder="1" applyAlignment="1">
      <alignment/>
    </xf>
    <xf numFmtId="38" fontId="2" fillId="0" borderId="0" xfId="48" applyFont="1" applyFill="1" applyAlignment="1">
      <alignment horizontal="right"/>
    </xf>
    <xf numFmtId="38" fontId="4" fillId="0" borderId="10" xfId="48" applyFont="1" applyFill="1" applyBorder="1" applyAlignment="1">
      <alignment horizontal="right"/>
    </xf>
    <xf numFmtId="38" fontId="7" fillId="0" borderId="0" xfId="48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8" fontId="0" fillId="0" borderId="0" xfId="48" applyFill="1" applyBorder="1" applyAlignment="1">
      <alignment horizontal="right"/>
    </xf>
    <xf numFmtId="38" fontId="0" fillId="0" borderId="0" xfId="48" applyFill="1" applyAlignment="1">
      <alignment horizontal="right"/>
    </xf>
    <xf numFmtId="49" fontId="5" fillId="0" borderId="14" xfId="48" applyNumberFormat="1" applyFont="1" applyFill="1" applyBorder="1" applyAlignment="1">
      <alignment horizontal="center"/>
    </xf>
    <xf numFmtId="38" fontId="8" fillId="0" borderId="14" xfId="48" applyFont="1" applyFill="1" applyBorder="1" applyAlignment="1">
      <alignment horizontal="center"/>
    </xf>
    <xf numFmtId="38" fontId="5" fillId="0" borderId="0" xfId="48" applyFont="1" applyFill="1" applyBorder="1" applyAlignment="1">
      <alignment horizontal="center"/>
    </xf>
    <xf numFmtId="38" fontId="5" fillId="0" borderId="0" xfId="48" applyFont="1" applyFill="1" applyBorder="1" applyAlignment="1" quotePrefix="1">
      <alignment horizontal="center"/>
    </xf>
    <xf numFmtId="38" fontId="8" fillId="0" borderId="0" xfId="48" applyFont="1" applyFill="1" applyBorder="1" applyAlignment="1" quotePrefix="1">
      <alignment horizontal="center"/>
    </xf>
    <xf numFmtId="38" fontId="5" fillId="0" borderId="12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horizontal="center" vertical="center" wrapText="1"/>
    </xf>
    <xf numFmtId="38" fontId="2" fillId="0" borderId="0" xfId="48" applyFont="1" applyFill="1" applyAlignment="1">
      <alignment horizontal="center"/>
    </xf>
    <xf numFmtId="38" fontId="3" fillId="0" borderId="0" xfId="48" applyFont="1" applyFill="1" applyAlignment="1">
      <alignment horizontal="center"/>
    </xf>
    <xf numFmtId="38" fontId="5" fillId="0" borderId="20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 horizontal="center" vertical="center" wrapText="1"/>
    </xf>
    <xf numFmtId="38" fontId="5" fillId="0" borderId="23" xfId="48" applyFont="1" applyFill="1" applyBorder="1" applyAlignment="1">
      <alignment horizontal="center" vertical="center" wrapText="1"/>
    </xf>
    <xf numFmtId="38" fontId="5" fillId="0" borderId="15" xfId="48" applyFont="1" applyFill="1" applyBorder="1" applyAlignment="1">
      <alignment horizontal="center" vertical="center" wrapText="1"/>
    </xf>
    <xf numFmtId="38" fontId="5" fillId="0" borderId="20" xfId="48" applyFont="1" applyFill="1" applyBorder="1" applyAlignment="1">
      <alignment horizontal="center" vertical="center" wrapText="1"/>
    </xf>
    <xf numFmtId="49" fontId="5" fillId="0" borderId="24" xfId="48" applyNumberFormat="1" applyFont="1" applyFill="1" applyBorder="1" applyAlignment="1">
      <alignment horizontal="center" vertical="center" shrinkToFit="1"/>
    </xf>
    <xf numFmtId="49" fontId="5" fillId="0" borderId="25" xfId="48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Zeros="0" tabSelected="1" view="pageBreakPreview" zoomScaleNormal="75" zoomScaleSheetLayoutView="100" zoomScalePageLayoutView="0" workbookViewId="0" topLeftCell="A1">
      <selection activeCell="A1" sqref="A1:R1"/>
    </sheetView>
  </sheetViews>
  <sheetFormatPr defaultColWidth="9.00390625" defaultRowHeight="13.5"/>
  <cols>
    <col min="1" max="1" width="3.125" style="43" customWidth="1"/>
    <col min="2" max="2" width="10.25390625" style="2" bestFit="1" customWidth="1"/>
    <col min="3" max="4" width="5.875" style="2" bestFit="1" customWidth="1"/>
    <col min="5" max="5" width="5.00390625" style="2" bestFit="1" customWidth="1"/>
    <col min="6" max="7" width="8.50390625" style="2" bestFit="1" customWidth="1"/>
    <col min="8" max="9" width="10.25390625" style="2" bestFit="1" customWidth="1"/>
    <col min="10" max="11" width="8.50390625" style="2" bestFit="1" customWidth="1"/>
    <col min="12" max="12" width="5.00390625" style="2" bestFit="1" customWidth="1"/>
    <col min="13" max="13" width="6.75390625" style="2" bestFit="1" customWidth="1"/>
    <col min="14" max="14" width="11.25390625" style="7" bestFit="1" customWidth="1"/>
    <col min="15" max="15" width="11.25390625" style="2" bestFit="1" customWidth="1"/>
    <col min="16" max="16" width="9.375" style="2" bestFit="1" customWidth="1"/>
    <col min="17" max="17" width="11.25390625" style="2" bestFit="1" customWidth="1"/>
    <col min="18" max="18" width="4.25390625" style="8" customWidth="1"/>
    <col min="19" max="16384" width="9.00390625" style="2" customWidth="1"/>
  </cols>
  <sheetData>
    <row r="1" spans="1:18" ht="21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9" customHeight="1">
      <c r="A2" s="3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4.25" thickBot="1">
      <c r="A4" s="3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s="11" customFormat="1" ht="18" customHeight="1" thickTop="1">
      <c r="A5" s="59" t="s">
        <v>53</v>
      </c>
      <c r="B5" s="60"/>
      <c r="C5" s="58" t="s">
        <v>0</v>
      </c>
      <c r="D5" s="50"/>
      <c r="E5" s="50"/>
      <c r="F5" s="50"/>
      <c r="G5" s="50" t="s">
        <v>1</v>
      </c>
      <c r="H5" s="50"/>
      <c r="I5" s="50" t="s">
        <v>2</v>
      </c>
      <c r="J5" s="50"/>
      <c r="K5" s="51" t="s">
        <v>3</v>
      </c>
      <c r="L5" s="65" t="s">
        <v>4</v>
      </c>
      <c r="M5" s="66"/>
      <c r="N5" s="50" t="s">
        <v>5</v>
      </c>
      <c r="O5" s="50"/>
      <c r="P5" s="50"/>
      <c r="Q5" s="50"/>
      <c r="R5" s="53" t="s">
        <v>6</v>
      </c>
    </row>
    <row r="6" spans="1:19" s="11" customFormat="1" ht="12">
      <c r="A6" s="61"/>
      <c r="B6" s="62"/>
      <c r="C6" s="49" t="s">
        <v>7</v>
      </c>
      <c r="D6" s="49" t="s">
        <v>8</v>
      </c>
      <c r="E6" s="49" t="s">
        <v>9</v>
      </c>
      <c r="F6" s="12" t="s">
        <v>10</v>
      </c>
      <c r="G6" s="12" t="s">
        <v>8</v>
      </c>
      <c r="H6" s="12" t="s">
        <v>11</v>
      </c>
      <c r="I6" s="12" t="s">
        <v>12</v>
      </c>
      <c r="J6" s="12" t="s">
        <v>13</v>
      </c>
      <c r="K6" s="52"/>
      <c r="L6" s="49" t="s">
        <v>14</v>
      </c>
      <c r="M6" s="49" t="s">
        <v>15</v>
      </c>
      <c r="N6" s="49" t="s">
        <v>16</v>
      </c>
      <c r="O6" s="49" t="s">
        <v>8</v>
      </c>
      <c r="P6" s="49" t="s">
        <v>9</v>
      </c>
      <c r="Q6" s="12" t="s">
        <v>10</v>
      </c>
      <c r="R6" s="54"/>
      <c r="S6" s="13"/>
    </row>
    <row r="7" spans="1:18" s="11" customFormat="1" ht="12">
      <c r="A7" s="63"/>
      <c r="B7" s="64"/>
      <c r="C7" s="50"/>
      <c r="D7" s="50"/>
      <c r="E7" s="50"/>
      <c r="F7" s="5" t="s">
        <v>54</v>
      </c>
      <c r="G7" s="5" t="s">
        <v>39</v>
      </c>
      <c r="H7" s="5" t="s">
        <v>40</v>
      </c>
      <c r="I7" s="5" t="s">
        <v>17</v>
      </c>
      <c r="J7" s="5" t="s">
        <v>17</v>
      </c>
      <c r="K7" s="5" t="s">
        <v>18</v>
      </c>
      <c r="L7" s="50"/>
      <c r="M7" s="50"/>
      <c r="N7" s="50"/>
      <c r="O7" s="50"/>
      <c r="P7" s="50"/>
      <c r="Q7" s="5" t="s">
        <v>54</v>
      </c>
      <c r="R7" s="55"/>
    </row>
    <row r="8" spans="1:18" s="14" customFormat="1" ht="12">
      <c r="A8" s="28"/>
      <c r="B8" s="46" t="s">
        <v>65</v>
      </c>
      <c r="C8" s="16">
        <v>656</v>
      </c>
      <c r="D8" s="17">
        <v>294</v>
      </c>
      <c r="E8" s="17">
        <v>89</v>
      </c>
      <c r="F8" s="17">
        <v>273</v>
      </c>
      <c r="G8" s="17">
        <v>17668</v>
      </c>
      <c r="H8" s="17">
        <v>3795</v>
      </c>
      <c r="I8" s="17">
        <v>193</v>
      </c>
      <c r="J8" s="17">
        <v>96</v>
      </c>
      <c r="K8" s="17">
        <v>746</v>
      </c>
      <c r="L8" s="17">
        <v>31</v>
      </c>
      <c r="M8" s="17">
        <v>72</v>
      </c>
      <c r="N8" s="17">
        <v>1052090</v>
      </c>
      <c r="O8" s="17">
        <v>975309</v>
      </c>
      <c r="P8" s="17">
        <v>6361</v>
      </c>
      <c r="Q8" s="17">
        <v>70420</v>
      </c>
      <c r="R8" s="18">
        <v>14</v>
      </c>
    </row>
    <row r="9" spans="1:18" s="14" customFormat="1" ht="12">
      <c r="A9" s="28"/>
      <c r="B9" s="47" t="s">
        <v>71</v>
      </c>
      <c r="C9" s="20">
        <v>534</v>
      </c>
      <c r="D9" s="17">
        <v>293</v>
      </c>
      <c r="E9" s="17">
        <v>46</v>
      </c>
      <c r="F9" s="17">
        <v>195</v>
      </c>
      <c r="G9" s="17">
        <v>19137</v>
      </c>
      <c r="H9" s="17">
        <v>1422</v>
      </c>
      <c r="I9" s="17">
        <v>134</v>
      </c>
      <c r="J9" s="17">
        <v>90</v>
      </c>
      <c r="K9" s="17">
        <v>588</v>
      </c>
      <c r="L9" s="17">
        <v>23</v>
      </c>
      <c r="M9" s="17">
        <v>56</v>
      </c>
      <c r="N9" s="17">
        <v>971453</v>
      </c>
      <c r="O9" s="17">
        <v>939362</v>
      </c>
      <c r="P9" s="17">
        <v>1798</v>
      </c>
      <c r="Q9" s="17">
        <v>30293</v>
      </c>
      <c r="R9" s="21">
        <v>15</v>
      </c>
    </row>
    <row r="10" spans="1:18" s="14" customFormat="1" ht="12">
      <c r="A10" s="28"/>
      <c r="B10" s="47" t="s">
        <v>66</v>
      </c>
      <c r="C10" s="20">
        <v>567</v>
      </c>
      <c r="D10" s="17">
        <v>303</v>
      </c>
      <c r="E10" s="17">
        <v>62</v>
      </c>
      <c r="F10" s="17">
        <v>202</v>
      </c>
      <c r="G10" s="17">
        <v>24025</v>
      </c>
      <c r="H10" s="17">
        <v>2084</v>
      </c>
      <c r="I10" s="17">
        <v>166</v>
      </c>
      <c r="J10" s="17">
        <v>111</v>
      </c>
      <c r="K10" s="17">
        <v>753</v>
      </c>
      <c r="L10" s="17">
        <v>21</v>
      </c>
      <c r="M10" s="17">
        <v>79</v>
      </c>
      <c r="N10" s="17">
        <v>1116693</v>
      </c>
      <c r="O10" s="17">
        <v>1055037</v>
      </c>
      <c r="P10" s="17">
        <v>5763</v>
      </c>
      <c r="Q10" s="17">
        <v>55893</v>
      </c>
      <c r="R10" s="21">
        <v>16</v>
      </c>
    </row>
    <row r="11" spans="1:18" s="14" customFormat="1" ht="12">
      <c r="A11" s="28"/>
      <c r="B11" s="47" t="s">
        <v>67</v>
      </c>
      <c r="C11" s="20">
        <v>654</v>
      </c>
      <c r="D11" s="17">
        <v>323</v>
      </c>
      <c r="E11" s="17">
        <v>77</v>
      </c>
      <c r="F11" s="17">
        <v>254</v>
      </c>
      <c r="G11" s="17">
        <v>20276</v>
      </c>
      <c r="H11" s="17">
        <v>3215</v>
      </c>
      <c r="I11" s="17">
        <v>187</v>
      </c>
      <c r="J11" s="17">
        <v>96</v>
      </c>
      <c r="K11" s="17">
        <v>716</v>
      </c>
      <c r="L11" s="17">
        <v>26</v>
      </c>
      <c r="M11" s="17">
        <v>61</v>
      </c>
      <c r="N11" s="17">
        <v>1025609</v>
      </c>
      <c r="O11" s="17">
        <v>962189</v>
      </c>
      <c r="P11" s="17">
        <v>9747</v>
      </c>
      <c r="Q11" s="17">
        <v>53673</v>
      </c>
      <c r="R11" s="21">
        <v>17</v>
      </c>
    </row>
    <row r="12" spans="1:18" s="14" customFormat="1" ht="12">
      <c r="A12" s="28"/>
      <c r="B12" s="47" t="s">
        <v>68</v>
      </c>
      <c r="C12" s="20">
        <v>548</v>
      </c>
      <c r="D12" s="17">
        <v>319</v>
      </c>
      <c r="E12" s="17">
        <v>58</v>
      </c>
      <c r="F12" s="17">
        <v>171</v>
      </c>
      <c r="G12" s="17">
        <v>20149</v>
      </c>
      <c r="H12" s="17">
        <v>5848</v>
      </c>
      <c r="I12" s="17">
        <v>186</v>
      </c>
      <c r="J12" s="17">
        <v>82</v>
      </c>
      <c r="K12" s="17">
        <v>691</v>
      </c>
      <c r="L12" s="17">
        <v>29</v>
      </c>
      <c r="M12" s="17">
        <v>65</v>
      </c>
      <c r="N12" s="17">
        <v>1247534</v>
      </c>
      <c r="O12" s="17">
        <v>1166555</v>
      </c>
      <c r="P12" s="17">
        <v>2224</v>
      </c>
      <c r="Q12" s="17">
        <v>78755</v>
      </c>
      <c r="R12" s="21">
        <v>18</v>
      </c>
    </row>
    <row r="13" spans="1:18" s="19" customFormat="1" ht="12">
      <c r="A13" s="28"/>
      <c r="B13" s="46"/>
      <c r="C13" s="2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1"/>
    </row>
    <row r="14" spans="1:18" s="22" customFormat="1" ht="12">
      <c r="A14" s="39"/>
      <c r="B14" s="48" t="s">
        <v>69</v>
      </c>
      <c r="C14" s="23">
        <f aca="true" t="shared" si="0" ref="C14:Q14">SUM(C16:C27)</f>
        <v>596</v>
      </c>
      <c r="D14" s="24">
        <f t="shared" si="0"/>
        <v>319</v>
      </c>
      <c r="E14" s="24">
        <f t="shared" si="0"/>
        <v>71</v>
      </c>
      <c r="F14" s="24">
        <f t="shared" si="0"/>
        <v>206</v>
      </c>
      <c r="G14" s="24">
        <f t="shared" si="0"/>
        <v>18881</v>
      </c>
      <c r="H14" s="24">
        <f t="shared" si="0"/>
        <v>3035</v>
      </c>
      <c r="I14" s="24">
        <f t="shared" si="0"/>
        <v>188</v>
      </c>
      <c r="J14" s="24">
        <f t="shared" si="0"/>
        <v>85</v>
      </c>
      <c r="K14" s="24">
        <f t="shared" si="0"/>
        <v>690</v>
      </c>
      <c r="L14" s="24">
        <f t="shared" si="0"/>
        <v>21</v>
      </c>
      <c r="M14" s="24">
        <f t="shared" si="0"/>
        <v>76</v>
      </c>
      <c r="N14" s="24">
        <f t="shared" si="0"/>
        <v>1014234</v>
      </c>
      <c r="O14" s="24">
        <f t="shared" si="0"/>
        <v>983125</v>
      </c>
      <c r="P14" s="24">
        <f t="shared" si="0"/>
        <v>4003</v>
      </c>
      <c r="Q14" s="24">
        <f t="shared" si="0"/>
        <v>27106</v>
      </c>
      <c r="R14" s="45">
        <v>19</v>
      </c>
    </row>
    <row r="15" spans="1:18" s="19" customFormat="1" ht="12">
      <c r="A15" s="28"/>
      <c r="B15" s="14"/>
      <c r="C15" s="20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1"/>
    </row>
    <row r="16" spans="1:18" s="19" customFormat="1" ht="12">
      <c r="A16" s="28"/>
      <c r="B16" s="25" t="s">
        <v>19</v>
      </c>
      <c r="C16" s="20">
        <f aca="true" t="shared" si="1" ref="C16:C27">SUM(D16:F16)</f>
        <v>68</v>
      </c>
      <c r="D16" s="26">
        <v>27</v>
      </c>
      <c r="E16" s="26">
        <v>9</v>
      </c>
      <c r="F16" s="26">
        <v>32</v>
      </c>
      <c r="G16" s="26">
        <v>953</v>
      </c>
      <c r="H16" s="26">
        <v>295</v>
      </c>
      <c r="I16" s="26">
        <v>25</v>
      </c>
      <c r="J16" s="26">
        <v>12</v>
      </c>
      <c r="K16" s="26">
        <v>89</v>
      </c>
      <c r="L16" s="26">
        <v>2</v>
      </c>
      <c r="M16" s="26">
        <v>16</v>
      </c>
      <c r="N16" s="17">
        <f aca="true" t="shared" si="2" ref="N16:N27">SUM(O16:Q16)</f>
        <v>113573</v>
      </c>
      <c r="O16" s="26">
        <v>109276</v>
      </c>
      <c r="P16" s="26">
        <v>0</v>
      </c>
      <c r="Q16" s="26">
        <v>4297</v>
      </c>
      <c r="R16" s="44" t="s">
        <v>55</v>
      </c>
    </row>
    <row r="17" spans="1:18" s="19" customFormat="1" ht="12">
      <c r="A17" s="28"/>
      <c r="B17" s="25" t="s">
        <v>41</v>
      </c>
      <c r="C17" s="20">
        <f t="shared" si="1"/>
        <v>63</v>
      </c>
      <c r="D17" s="26">
        <v>38</v>
      </c>
      <c r="E17" s="26">
        <v>12</v>
      </c>
      <c r="F17" s="26">
        <v>13</v>
      </c>
      <c r="G17" s="26">
        <v>1888</v>
      </c>
      <c r="H17" s="26">
        <v>756</v>
      </c>
      <c r="I17" s="26">
        <v>22</v>
      </c>
      <c r="J17" s="26">
        <v>14</v>
      </c>
      <c r="K17" s="26">
        <v>78</v>
      </c>
      <c r="L17" s="26">
        <v>3</v>
      </c>
      <c r="M17" s="26">
        <v>8</v>
      </c>
      <c r="N17" s="17">
        <f t="shared" si="2"/>
        <v>54835</v>
      </c>
      <c r="O17" s="26">
        <v>53509</v>
      </c>
      <c r="P17" s="26">
        <v>280</v>
      </c>
      <c r="Q17" s="26">
        <v>1046</v>
      </c>
      <c r="R17" s="44" t="s">
        <v>56</v>
      </c>
    </row>
    <row r="18" spans="1:18" s="19" customFormat="1" ht="12">
      <c r="A18" s="28"/>
      <c r="B18" s="25" t="s">
        <v>42</v>
      </c>
      <c r="C18" s="20">
        <f t="shared" si="1"/>
        <v>73</v>
      </c>
      <c r="D18" s="26">
        <v>23</v>
      </c>
      <c r="E18" s="26">
        <v>20</v>
      </c>
      <c r="F18" s="26">
        <v>30</v>
      </c>
      <c r="G18" s="26">
        <v>1745</v>
      </c>
      <c r="H18" s="26">
        <v>1616</v>
      </c>
      <c r="I18" s="26">
        <v>9</v>
      </c>
      <c r="J18" s="26">
        <v>7</v>
      </c>
      <c r="K18" s="26">
        <v>39</v>
      </c>
      <c r="L18" s="26">
        <v>1</v>
      </c>
      <c r="M18" s="26">
        <v>7</v>
      </c>
      <c r="N18" s="17">
        <f t="shared" si="2"/>
        <v>55658</v>
      </c>
      <c r="O18" s="26">
        <v>50057</v>
      </c>
      <c r="P18" s="26">
        <v>2875</v>
      </c>
      <c r="Q18" s="26">
        <v>2726</v>
      </c>
      <c r="R18" s="44" t="s">
        <v>57</v>
      </c>
    </row>
    <row r="19" spans="1:18" s="19" customFormat="1" ht="12">
      <c r="A19" s="28"/>
      <c r="B19" s="25" t="s">
        <v>43</v>
      </c>
      <c r="C19" s="20">
        <f t="shared" si="1"/>
        <v>66</v>
      </c>
      <c r="D19" s="26">
        <v>42</v>
      </c>
      <c r="E19" s="26">
        <v>8</v>
      </c>
      <c r="F19" s="26">
        <v>16</v>
      </c>
      <c r="G19" s="26">
        <v>2458</v>
      </c>
      <c r="H19" s="26">
        <v>153</v>
      </c>
      <c r="I19" s="26">
        <v>23</v>
      </c>
      <c r="J19" s="26">
        <v>7</v>
      </c>
      <c r="K19" s="26">
        <v>84</v>
      </c>
      <c r="L19" s="26">
        <v>1</v>
      </c>
      <c r="M19" s="26">
        <v>5</v>
      </c>
      <c r="N19" s="17">
        <f t="shared" si="2"/>
        <v>99411</v>
      </c>
      <c r="O19" s="26">
        <v>96494</v>
      </c>
      <c r="P19" s="26">
        <v>306</v>
      </c>
      <c r="Q19" s="26">
        <v>2611</v>
      </c>
      <c r="R19" s="44" t="s">
        <v>58</v>
      </c>
    </row>
    <row r="20" spans="1:18" s="19" customFormat="1" ht="12">
      <c r="A20" s="28"/>
      <c r="B20" s="25" t="s">
        <v>44</v>
      </c>
      <c r="C20" s="20">
        <f t="shared" si="1"/>
        <v>58</v>
      </c>
      <c r="D20" s="26">
        <v>28</v>
      </c>
      <c r="E20" s="26">
        <v>8</v>
      </c>
      <c r="F20" s="26">
        <v>22</v>
      </c>
      <c r="G20" s="26">
        <v>3377</v>
      </c>
      <c r="H20" s="26">
        <v>41</v>
      </c>
      <c r="I20" s="26">
        <v>15</v>
      </c>
      <c r="J20" s="26">
        <v>10</v>
      </c>
      <c r="K20" s="26">
        <v>63</v>
      </c>
      <c r="L20" s="26">
        <v>3</v>
      </c>
      <c r="M20" s="26">
        <v>6</v>
      </c>
      <c r="N20" s="17">
        <f t="shared" si="2"/>
        <v>247974</v>
      </c>
      <c r="O20" s="26">
        <v>244453</v>
      </c>
      <c r="P20" s="26">
        <v>518</v>
      </c>
      <c r="Q20" s="26">
        <v>3003</v>
      </c>
      <c r="R20" s="44" t="s">
        <v>59</v>
      </c>
    </row>
    <row r="21" spans="1:18" s="19" customFormat="1" ht="12">
      <c r="A21" s="28"/>
      <c r="B21" s="25" t="s">
        <v>45</v>
      </c>
      <c r="C21" s="20">
        <f t="shared" si="1"/>
        <v>32</v>
      </c>
      <c r="D21" s="26">
        <v>13</v>
      </c>
      <c r="E21" s="26">
        <v>1</v>
      </c>
      <c r="F21" s="26">
        <v>18</v>
      </c>
      <c r="G21" s="26">
        <v>1286</v>
      </c>
      <c r="H21" s="26">
        <v>4</v>
      </c>
      <c r="I21" s="26">
        <v>8</v>
      </c>
      <c r="J21" s="26">
        <v>2</v>
      </c>
      <c r="K21" s="26">
        <v>22</v>
      </c>
      <c r="L21" s="26">
        <v>4</v>
      </c>
      <c r="M21" s="26">
        <v>4</v>
      </c>
      <c r="N21" s="17">
        <f t="shared" si="2"/>
        <v>58205</v>
      </c>
      <c r="O21" s="26">
        <v>54986</v>
      </c>
      <c r="P21" s="26">
        <v>0</v>
      </c>
      <c r="Q21" s="26">
        <v>3219</v>
      </c>
      <c r="R21" s="44" t="s">
        <v>60</v>
      </c>
    </row>
    <row r="22" spans="1:18" s="19" customFormat="1" ht="12">
      <c r="A22" s="28"/>
      <c r="B22" s="25" t="s">
        <v>46</v>
      </c>
      <c r="C22" s="20">
        <f t="shared" si="1"/>
        <v>25</v>
      </c>
      <c r="D22" s="26">
        <v>16</v>
      </c>
      <c r="E22" s="26">
        <v>0</v>
      </c>
      <c r="F22" s="26">
        <v>9</v>
      </c>
      <c r="G22" s="26">
        <v>777</v>
      </c>
      <c r="H22" s="26">
        <v>0</v>
      </c>
      <c r="I22" s="26">
        <v>11</v>
      </c>
      <c r="J22" s="26">
        <v>1</v>
      </c>
      <c r="K22" s="26">
        <v>34</v>
      </c>
      <c r="L22" s="26">
        <v>1</v>
      </c>
      <c r="M22" s="26">
        <v>2</v>
      </c>
      <c r="N22" s="17">
        <f t="shared" si="2"/>
        <v>41431</v>
      </c>
      <c r="O22" s="26">
        <v>37951</v>
      </c>
      <c r="P22" s="26">
        <v>0</v>
      </c>
      <c r="Q22" s="26">
        <v>3480</v>
      </c>
      <c r="R22" s="44" t="s">
        <v>61</v>
      </c>
    </row>
    <row r="23" spans="1:18" s="19" customFormat="1" ht="12">
      <c r="A23" s="28"/>
      <c r="B23" s="25" t="s">
        <v>47</v>
      </c>
      <c r="C23" s="20">
        <f t="shared" si="1"/>
        <v>37</v>
      </c>
      <c r="D23" s="26">
        <v>19</v>
      </c>
      <c r="E23" s="26">
        <v>3</v>
      </c>
      <c r="F23" s="26">
        <v>15</v>
      </c>
      <c r="G23" s="26">
        <v>1219</v>
      </c>
      <c r="H23" s="26">
        <v>18</v>
      </c>
      <c r="I23" s="26">
        <v>10</v>
      </c>
      <c r="J23" s="26">
        <v>3</v>
      </c>
      <c r="K23" s="26">
        <v>35</v>
      </c>
      <c r="L23" s="26">
        <v>1</v>
      </c>
      <c r="M23" s="26">
        <v>3</v>
      </c>
      <c r="N23" s="17">
        <f t="shared" si="2"/>
        <v>31415</v>
      </c>
      <c r="O23" s="26">
        <v>28221</v>
      </c>
      <c r="P23" s="26">
        <v>0</v>
      </c>
      <c r="Q23" s="26">
        <v>3194</v>
      </c>
      <c r="R23" s="44" t="s">
        <v>62</v>
      </c>
    </row>
    <row r="24" spans="1:18" s="19" customFormat="1" ht="12">
      <c r="A24" s="28"/>
      <c r="B24" s="25" t="s">
        <v>48</v>
      </c>
      <c r="C24" s="20">
        <f t="shared" si="1"/>
        <v>29</v>
      </c>
      <c r="D24" s="26">
        <v>17</v>
      </c>
      <c r="E24" s="27">
        <v>2</v>
      </c>
      <c r="F24" s="26">
        <v>10</v>
      </c>
      <c r="G24" s="26">
        <v>617</v>
      </c>
      <c r="H24" s="26">
        <v>19</v>
      </c>
      <c r="I24" s="26">
        <v>10</v>
      </c>
      <c r="J24" s="26">
        <v>2</v>
      </c>
      <c r="K24" s="26">
        <v>28</v>
      </c>
      <c r="L24" s="26">
        <v>1</v>
      </c>
      <c r="M24" s="26">
        <v>3</v>
      </c>
      <c r="N24" s="17">
        <f t="shared" si="2"/>
        <v>79322</v>
      </c>
      <c r="O24" s="26">
        <v>77993</v>
      </c>
      <c r="P24" s="26">
        <v>0</v>
      </c>
      <c r="Q24" s="26">
        <v>1329</v>
      </c>
      <c r="R24" s="44" t="s">
        <v>63</v>
      </c>
    </row>
    <row r="25" spans="1:18" s="19" customFormat="1" ht="12">
      <c r="A25" s="28"/>
      <c r="B25" s="25" t="s">
        <v>49</v>
      </c>
      <c r="C25" s="20">
        <f t="shared" si="1"/>
        <v>50</v>
      </c>
      <c r="D25" s="26">
        <v>32</v>
      </c>
      <c r="E25" s="26">
        <v>3</v>
      </c>
      <c r="F25" s="26">
        <v>15</v>
      </c>
      <c r="G25" s="26">
        <v>1312</v>
      </c>
      <c r="H25" s="26">
        <v>51</v>
      </c>
      <c r="I25" s="26">
        <v>17</v>
      </c>
      <c r="J25" s="26">
        <v>9</v>
      </c>
      <c r="K25" s="26">
        <v>61</v>
      </c>
      <c r="L25" s="26">
        <v>0</v>
      </c>
      <c r="M25" s="26">
        <v>7</v>
      </c>
      <c r="N25" s="17">
        <f t="shared" si="2"/>
        <v>54755</v>
      </c>
      <c r="O25" s="26">
        <v>53310</v>
      </c>
      <c r="P25" s="26">
        <v>24</v>
      </c>
      <c r="Q25" s="26">
        <v>1421</v>
      </c>
      <c r="R25" s="21">
        <v>10</v>
      </c>
    </row>
    <row r="26" spans="1:18" s="19" customFormat="1" ht="12">
      <c r="A26" s="28"/>
      <c r="B26" s="25" t="s">
        <v>50</v>
      </c>
      <c r="C26" s="20">
        <f t="shared" si="1"/>
        <v>43</v>
      </c>
      <c r="D26" s="26">
        <v>25</v>
      </c>
      <c r="E26" s="26">
        <v>3</v>
      </c>
      <c r="F26" s="26">
        <v>15</v>
      </c>
      <c r="G26" s="26">
        <v>627</v>
      </c>
      <c r="H26" s="26">
        <v>4</v>
      </c>
      <c r="I26" s="26">
        <v>19</v>
      </c>
      <c r="J26" s="26">
        <v>2</v>
      </c>
      <c r="K26" s="26">
        <v>75</v>
      </c>
      <c r="L26" s="26">
        <v>2</v>
      </c>
      <c r="M26" s="26">
        <v>4</v>
      </c>
      <c r="N26" s="17">
        <f t="shared" si="2"/>
        <v>55573</v>
      </c>
      <c r="O26" s="26">
        <v>55280</v>
      </c>
      <c r="P26" s="26">
        <v>0</v>
      </c>
      <c r="Q26" s="26">
        <v>293</v>
      </c>
      <c r="R26" s="21">
        <v>11</v>
      </c>
    </row>
    <row r="27" spans="1:18" s="19" customFormat="1" ht="12">
      <c r="A27" s="28"/>
      <c r="B27" s="25" t="s">
        <v>51</v>
      </c>
      <c r="C27" s="20">
        <f t="shared" si="1"/>
        <v>52</v>
      </c>
      <c r="D27" s="26">
        <v>39</v>
      </c>
      <c r="E27" s="26">
        <v>2</v>
      </c>
      <c r="F27" s="26">
        <v>11</v>
      </c>
      <c r="G27" s="26">
        <v>2622</v>
      </c>
      <c r="H27" s="26">
        <v>78</v>
      </c>
      <c r="I27" s="26">
        <v>19</v>
      </c>
      <c r="J27" s="26">
        <v>16</v>
      </c>
      <c r="K27" s="26">
        <v>82</v>
      </c>
      <c r="L27" s="26">
        <v>2</v>
      </c>
      <c r="M27" s="26">
        <v>11</v>
      </c>
      <c r="N27" s="17">
        <f t="shared" si="2"/>
        <v>122082</v>
      </c>
      <c r="O27" s="26">
        <v>121595</v>
      </c>
      <c r="P27" s="26">
        <v>0</v>
      </c>
      <c r="Q27" s="26">
        <v>487</v>
      </c>
      <c r="R27" s="21">
        <v>12</v>
      </c>
    </row>
    <row r="28" spans="1:18" s="19" customFormat="1" ht="12">
      <c r="A28" s="28"/>
      <c r="B28" s="28"/>
      <c r="C28" s="20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7"/>
      <c r="O28" s="26"/>
      <c r="P28" s="26"/>
      <c r="Q28" s="26"/>
      <c r="R28" s="21"/>
    </row>
    <row r="29" spans="1:18" s="19" customFormat="1" ht="12">
      <c r="A29" s="40">
        <v>1</v>
      </c>
      <c r="B29" s="29" t="s">
        <v>20</v>
      </c>
      <c r="C29" s="20">
        <f aca="true" t="shared" si="3" ref="C29:C46">SUM(D29:F29)</f>
        <v>163</v>
      </c>
      <c r="D29" s="26">
        <v>90</v>
      </c>
      <c r="E29" s="26">
        <v>13</v>
      </c>
      <c r="F29" s="26">
        <v>60</v>
      </c>
      <c r="G29" s="26">
        <v>2367</v>
      </c>
      <c r="H29" s="26">
        <v>90</v>
      </c>
      <c r="I29" s="26">
        <v>68</v>
      </c>
      <c r="J29" s="26">
        <v>17</v>
      </c>
      <c r="K29" s="26">
        <v>228</v>
      </c>
      <c r="L29" s="26">
        <v>3</v>
      </c>
      <c r="M29" s="26">
        <v>18</v>
      </c>
      <c r="N29" s="17">
        <f aca="true" t="shared" si="4" ref="N29:N46">SUM(O29:Q29)</f>
        <v>139613</v>
      </c>
      <c r="O29" s="26">
        <v>131040</v>
      </c>
      <c r="P29" s="26">
        <v>15</v>
      </c>
      <c r="Q29" s="26">
        <v>8558</v>
      </c>
      <c r="R29" s="44" t="s">
        <v>55</v>
      </c>
    </row>
    <row r="30" spans="1:18" s="19" customFormat="1" ht="12">
      <c r="A30" s="40">
        <v>2</v>
      </c>
      <c r="B30" s="29" t="s">
        <v>21</v>
      </c>
      <c r="C30" s="20">
        <f t="shared" si="3"/>
        <v>50</v>
      </c>
      <c r="D30" s="26">
        <v>37</v>
      </c>
      <c r="E30" s="26">
        <v>4</v>
      </c>
      <c r="F30" s="26">
        <v>9</v>
      </c>
      <c r="G30" s="26">
        <v>980</v>
      </c>
      <c r="H30" s="26">
        <v>273</v>
      </c>
      <c r="I30" s="26">
        <v>39</v>
      </c>
      <c r="J30" s="26">
        <v>14</v>
      </c>
      <c r="K30" s="26">
        <v>123</v>
      </c>
      <c r="L30" s="26">
        <v>4</v>
      </c>
      <c r="M30" s="26">
        <v>8</v>
      </c>
      <c r="N30" s="17">
        <f t="shared" si="4"/>
        <v>142891</v>
      </c>
      <c r="O30" s="26">
        <v>141603</v>
      </c>
      <c r="P30" s="26">
        <v>0</v>
      </c>
      <c r="Q30" s="26">
        <v>1288</v>
      </c>
      <c r="R30" s="44" t="s">
        <v>56</v>
      </c>
    </row>
    <row r="31" spans="1:18" s="19" customFormat="1" ht="12">
      <c r="A31" s="40">
        <v>3</v>
      </c>
      <c r="B31" s="29" t="s">
        <v>22</v>
      </c>
      <c r="C31" s="20">
        <f t="shared" si="3"/>
        <v>53</v>
      </c>
      <c r="D31" s="26">
        <v>31</v>
      </c>
      <c r="E31" s="26">
        <v>4</v>
      </c>
      <c r="F31" s="26">
        <v>18</v>
      </c>
      <c r="G31" s="26">
        <v>2452</v>
      </c>
      <c r="H31" s="26">
        <v>91</v>
      </c>
      <c r="I31" s="26">
        <v>13</v>
      </c>
      <c r="J31" s="26">
        <v>5</v>
      </c>
      <c r="K31" s="26">
        <v>37</v>
      </c>
      <c r="L31" s="26">
        <v>1</v>
      </c>
      <c r="M31" s="26">
        <v>1</v>
      </c>
      <c r="N31" s="17">
        <f t="shared" si="4"/>
        <v>175931</v>
      </c>
      <c r="O31" s="26">
        <v>175454</v>
      </c>
      <c r="P31" s="26">
        <v>157</v>
      </c>
      <c r="Q31" s="26">
        <v>320</v>
      </c>
      <c r="R31" s="44" t="s">
        <v>57</v>
      </c>
    </row>
    <row r="32" spans="1:18" s="19" customFormat="1" ht="12">
      <c r="A32" s="40">
        <v>4</v>
      </c>
      <c r="B32" s="29" t="s">
        <v>23</v>
      </c>
      <c r="C32" s="20">
        <f t="shared" si="3"/>
        <v>31</v>
      </c>
      <c r="D32" s="26">
        <v>19</v>
      </c>
      <c r="E32" s="26">
        <v>2</v>
      </c>
      <c r="F32" s="26">
        <v>10</v>
      </c>
      <c r="G32" s="26">
        <v>2247</v>
      </c>
      <c r="H32" s="26">
        <v>163</v>
      </c>
      <c r="I32" s="26">
        <v>5</v>
      </c>
      <c r="J32" s="26">
        <v>1</v>
      </c>
      <c r="K32" s="26">
        <v>9</v>
      </c>
      <c r="L32" s="26">
        <v>0</v>
      </c>
      <c r="M32" s="26">
        <v>5</v>
      </c>
      <c r="N32" s="17">
        <f t="shared" si="4"/>
        <v>141670</v>
      </c>
      <c r="O32" s="26">
        <v>137191</v>
      </c>
      <c r="P32" s="26">
        <v>1030</v>
      </c>
      <c r="Q32" s="26">
        <v>3449</v>
      </c>
      <c r="R32" s="44" t="s">
        <v>58</v>
      </c>
    </row>
    <row r="33" spans="1:18" s="19" customFormat="1" ht="12">
      <c r="A33" s="40">
        <v>5</v>
      </c>
      <c r="B33" s="29" t="s">
        <v>24</v>
      </c>
      <c r="C33" s="20">
        <f t="shared" si="3"/>
        <v>47</v>
      </c>
      <c r="D33" s="26">
        <v>23</v>
      </c>
      <c r="E33" s="26">
        <v>1</v>
      </c>
      <c r="F33" s="26">
        <v>23</v>
      </c>
      <c r="G33" s="26">
        <v>630</v>
      </c>
      <c r="H33" s="26">
        <v>1</v>
      </c>
      <c r="I33" s="26">
        <v>15</v>
      </c>
      <c r="J33" s="26">
        <v>5</v>
      </c>
      <c r="K33" s="26">
        <v>56</v>
      </c>
      <c r="L33" s="26">
        <v>2</v>
      </c>
      <c r="M33" s="26">
        <v>9</v>
      </c>
      <c r="N33" s="17">
        <f t="shared" si="4"/>
        <v>59810</v>
      </c>
      <c r="O33" s="26">
        <v>59670</v>
      </c>
      <c r="P33" s="26">
        <v>0</v>
      </c>
      <c r="Q33" s="26">
        <v>140</v>
      </c>
      <c r="R33" s="44" t="s">
        <v>59</v>
      </c>
    </row>
    <row r="34" spans="1:18" s="19" customFormat="1" ht="12">
      <c r="A34" s="40">
        <v>6</v>
      </c>
      <c r="B34" s="29" t="s">
        <v>25</v>
      </c>
      <c r="C34" s="20">
        <f t="shared" si="3"/>
        <v>18</v>
      </c>
      <c r="D34" s="26">
        <v>8</v>
      </c>
      <c r="E34" s="26">
        <v>5</v>
      </c>
      <c r="F34" s="26">
        <v>5</v>
      </c>
      <c r="G34" s="26">
        <v>89</v>
      </c>
      <c r="H34" s="26">
        <v>87</v>
      </c>
      <c r="I34" s="26">
        <v>3</v>
      </c>
      <c r="J34" s="26">
        <v>0</v>
      </c>
      <c r="K34" s="26">
        <v>7</v>
      </c>
      <c r="L34" s="26">
        <v>1</v>
      </c>
      <c r="M34" s="26">
        <v>7</v>
      </c>
      <c r="N34" s="17">
        <f t="shared" si="4"/>
        <v>4927</v>
      </c>
      <c r="O34" s="26">
        <v>2384</v>
      </c>
      <c r="P34" s="26">
        <v>330</v>
      </c>
      <c r="Q34" s="26">
        <v>2213</v>
      </c>
      <c r="R34" s="44" t="s">
        <v>60</v>
      </c>
    </row>
    <row r="35" spans="1:18" s="19" customFormat="1" ht="12">
      <c r="A35" s="40">
        <v>7</v>
      </c>
      <c r="B35" s="29" t="s">
        <v>26</v>
      </c>
      <c r="C35" s="30">
        <f t="shared" si="3"/>
        <v>8</v>
      </c>
      <c r="D35" s="27">
        <v>0</v>
      </c>
      <c r="E35" s="27">
        <v>0</v>
      </c>
      <c r="F35" s="27">
        <v>8</v>
      </c>
      <c r="G35" s="27">
        <v>3</v>
      </c>
      <c r="H35" s="27">
        <v>2</v>
      </c>
      <c r="I35" s="27">
        <v>0</v>
      </c>
      <c r="J35" s="27">
        <v>0</v>
      </c>
      <c r="K35" s="27" t="s">
        <v>52</v>
      </c>
      <c r="L35" s="26">
        <v>0</v>
      </c>
      <c r="M35" s="26">
        <v>0</v>
      </c>
      <c r="N35" s="17">
        <f t="shared" si="4"/>
        <v>426</v>
      </c>
      <c r="O35" s="26">
        <v>0</v>
      </c>
      <c r="P35" s="26">
        <v>0</v>
      </c>
      <c r="Q35" s="27">
        <v>426</v>
      </c>
      <c r="R35" s="44" t="s">
        <v>61</v>
      </c>
    </row>
    <row r="36" spans="1:18" s="19" customFormat="1" ht="12">
      <c r="A36" s="40">
        <v>8</v>
      </c>
      <c r="B36" s="29" t="s">
        <v>27</v>
      </c>
      <c r="C36" s="20">
        <f t="shared" si="3"/>
        <v>27</v>
      </c>
      <c r="D36" s="26">
        <v>11</v>
      </c>
      <c r="E36" s="26">
        <v>10</v>
      </c>
      <c r="F36" s="26">
        <v>6</v>
      </c>
      <c r="G36" s="26">
        <v>581</v>
      </c>
      <c r="H36" s="26">
        <v>67</v>
      </c>
      <c r="I36" s="26">
        <v>2</v>
      </c>
      <c r="J36" s="26">
        <v>3</v>
      </c>
      <c r="K36" s="26">
        <v>12</v>
      </c>
      <c r="L36" s="26">
        <v>1</v>
      </c>
      <c r="M36" s="26">
        <v>4</v>
      </c>
      <c r="N36" s="17">
        <f t="shared" si="4"/>
        <v>13646</v>
      </c>
      <c r="O36" s="26">
        <v>11070</v>
      </c>
      <c r="P36" s="26">
        <v>695</v>
      </c>
      <c r="Q36" s="26">
        <v>1881</v>
      </c>
      <c r="R36" s="44" t="s">
        <v>62</v>
      </c>
    </row>
    <row r="37" spans="1:18" s="19" customFormat="1" ht="12">
      <c r="A37" s="40">
        <v>9</v>
      </c>
      <c r="B37" s="29" t="s">
        <v>28</v>
      </c>
      <c r="C37" s="20">
        <f t="shared" si="3"/>
        <v>14</v>
      </c>
      <c r="D37" s="26">
        <v>10</v>
      </c>
      <c r="E37" s="26">
        <v>0</v>
      </c>
      <c r="F37" s="26">
        <v>4</v>
      </c>
      <c r="G37" s="26">
        <v>648</v>
      </c>
      <c r="H37" s="26">
        <v>0</v>
      </c>
      <c r="I37" s="26">
        <v>1</v>
      </c>
      <c r="J37" s="26">
        <v>4</v>
      </c>
      <c r="K37" s="26">
        <v>10</v>
      </c>
      <c r="L37" s="26">
        <v>3</v>
      </c>
      <c r="M37" s="26">
        <v>2</v>
      </c>
      <c r="N37" s="17">
        <f t="shared" si="4"/>
        <v>19797</v>
      </c>
      <c r="O37" s="26">
        <v>19651</v>
      </c>
      <c r="P37" s="26">
        <v>0</v>
      </c>
      <c r="Q37" s="26">
        <v>146</v>
      </c>
      <c r="R37" s="44" t="s">
        <v>63</v>
      </c>
    </row>
    <row r="38" spans="1:18" s="19" customFormat="1" ht="12">
      <c r="A38" s="40">
        <v>10</v>
      </c>
      <c r="B38" s="29" t="s">
        <v>29</v>
      </c>
      <c r="C38" s="20">
        <f t="shared" si="3"/>
        <v>21</v>
      </c>
      <c r="D38" s="26">
        <v>18</v>
      </c>
      <c r="E38" s="26">
        <v>0</v>
      </c>
      <c r="F38" s="26">
        <v>3</v>
      </c>
      <c r="G38" s="26">
        <v>2117</v>
      </c>
      <c r="H38" s="26">
        <v>30</v>
      </c>
      <c r="I38" s="26">
        <v>11</v>
      </c>
      <c r="J38" s="26">
        <v>11</v>
      </c>
      <c r="K38" s="26">
        <v>67</v>
      </c>
      <c r="L38" s="26">
        <v>1</v>
      </c>
      <c r="M38" s="26">
        <v>6</v>
      </c>
      <c r="N38" s="17">
        <f t="shared" si="4"/>
        <v>133297</v>
      </c>
      <c r="O38" s="26">
        <v>132632</v>
      </c>
      <c r="P38" s="26">
        <v>0</v>
      </c>
      <c r="Q38" s="26">
        <v>665</v>
      </c>
      <c r="R38" s="21">
        <v>10</v>
      </c>
    </row>
    <row r="39" spans="1:18" s="19" customFormat="1" ht="12">
      <c r="A39" s="40">
        <v>11</v>
      </c>
      <c r="B39" s="29" t="s">
        <v>30</v>
      </c>
      <c r="C39" s="20">
        <f t="shared" si="3"/>
        <v>28</v>
      </c>
      <c r="D39" s="26">
        <v>21</v>
      </c>
      <c r="E39" s="26">
        <v>1</v>
      </c>
      <c r="F39" s="26">
        <v>6</v>
      </c>
      <c r="G39" s="26">
        <v>2549</v>
      </c>
      <c r="H39" s="26">
        <v>0</v>
      </c>
      <c r="I39" s="26">
        <v>8</v>
      </c>
      <c r="J39" s="26">
        <v>8</v>
      </c>
      <c r="K39" s="26">
        <v>35</v>
      </c>
      <c r="L39" s="26">
        <v>1</v>
      </c>
      <c r="M39" s="26">
        <v>3</v>
      </c>
      <c r="N39" s="17">
        <f t="shared" si="4"/>
        <v>59979</v>
      </c>
      <c r="O39" s="26">
        <v>57091</v>
      </c>
      <c r="P39" s="26">
        <v>60</v>
      </c>
      <c r="Q39" s="26">
        <v>2828</v>
      </c>
      <c r="R39" s="21">
        <v>11</v>
      </c>
    </row>
    <row r="40" spans="1:18" s="19" customFormat="1" ht="12">
      <c r="A40" s="40">
        <v>12</v>
      </c>
      <c r="B40" s="29" t="s">
        <v>31</v>
      </c>
      <c r="C40" s="20">
        <f t="shared" si="3"/>
        <v>35</v>
      </c>
      <c r="D40" s="26">
        <v>19</v>
      </c>
      <c r="E40" s="26">
        <v>10</v>
      </c>
      <c r="F40" s="26">
        <v>6</v>
      </c>
      <c r="G40" s="26">
        <v>2205</v>
      </c>
      <c r="H40" s="26">
        <v>398</v>
      </c>
      <c r="I40" s="26">
        <v>10</v>
      </c>
      <c r="J40" s="26">
        <v>9</v>
      </c>
      <c r="K40" s="26">
        <v>44</v>
      </c>
      <c r="L40" s="26">
        <v>1</v>
      </c>
      <c r="M40" s="26">
        <v>2</v>
      </c>
      <c r="N40" s="17">
        <f t="shared" si="4"/>
        <v>63670</v>
      </c>
      <c r="O40" s="26">
        <v>62381</v>
      </c>
      <c r="P40" s="26">
        <v>14</v>
      </c>
      <c r="Q40" s="26">
        <v>1275</v>
      </c>
      <c r="R40" s="21">
        <v>12</v>
      </c>
    </row>
    <row r="41" spans="1:18" s="19" customFormat="1" ht="12">
      <c r="A41" s="40">
        <v>13</v>
      </c>
      <c r="B41" s="29" t="s">
        <v>32</v>
      </c>
      <c r="C41" s="20">
        <f t="shared" si="3"/>
        <v>37</v>
      </c>
      <c r="D41" s="26">
        <v>7</v>
      </c>
      <c r="E41" s="26">
        <v>9</v>
      </c>
      <c r="F41" s="26">
        <v>21</v>
      </c>
      <c r="G41" s="26">
        <v>312</v>
      </c>
      <c r="H41" s="26">
        <v>1539</v>
      </c>
      <c r="I41" s="26">
        <v>1</v>
      </c>
      <c r="J41" s="26">
        <v>0</v>
      </c>
      <c r="K41" s="26">
        <v>8</v>
      </c>
      <c r="L41" s="26">
        <v>0</v>
      </c>
      <c r="M41" s="26">
        <v>0</v>
      </c>
      <c r="N41" s="17">
        <f t="shared" si="4"/>
        <v>7000</v>
      </c>
      <c r="O41" s="26">
        <v>5145</v>
      </c>
      <c r="P41" s="26">
        <v>1615</v>
      </c>
      <c r="Q41" s="26">
        <v>240</v>
      </c>
      <c r="R41" s="21">
        <v>13</v>
      </c>
    </row>
    <row r="42" spans="1:18" s="19" customFormat="1" ht="12">
      <c r="A42" s="40">
        <v>14</v>
      </c>
      <c r="B42" s="29" t="s">
        <v>33</v>
      </c>
      <c r="C42" s="20">
        <f t="shared" si="3"/>
        <v>31</v>
      </c>
      <c r="D42" s="26">
        <v>13</v>
      </c>
      <c r="E42" s="26">
        <v>2</v>
      </c>
      <c r="F42" s="26">
        <v>16</v>
      </c>
      <c r="G42" s="26">
        <v>818</v>
      </c>
      <c r="H42" s="26">
        <v>6</v>
      </c>
      <c r="I42" s="26">
        <v>2</v>
      </c>
      <c r="J42" s="26">
        <v>2</v>
      </c>
      <c r="K42" s="26">
        <v>8</v>
      </c>
      <c r="L42" s="26">
        <v>1</v>
      </c>
      <c r="M42" s="26">
        <v>2</v>
      </c>
      <c r="N42" s="17">
        <f t="shared" si="4"/>
        <v>21341</v>
      </c>
      <c r="O42" s="26">
        <v>21160</v>
      </c>
      <c r="P42" s="26">
        <v>0</v>
      </c>
      <c r="Q42" s="26">
        <v>181</v>
      </c>
      <c r="R42" s="21">
        <v>14</v>
      </c>
    </row>
    <row r="43" spans="1:18" s="19" customFormat="1" ht="12">
      <c r="A43" s="40">
        <v>15</v>
      </c>
      <c r="B43" s="29" t="s">
        <v>34</v>
      </c>
      <c r="C43" s="20">
        <f t="shared" si="3"/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7">
        <f t="shared" si="4"/>
        <v>0</v>
      </c>
      <c r="O43" s="26">
        <v>0</v>
      </c>
      <c r="P43" s="26">
        <v>0</v>
      </c>
      <c r="Q43" s="26">
        <v>0</v>
      </c>
      <c r="R43" s="21">
        <v>15</v>
      </c>
    </row>
    <row r="44" spans="1:18" s="19" customFormat="1" ht="12">
      <c r="A44" s="40">
        <v>16</v>
      </c>
      <c r="B44" s="29" t="s">
        <v>35</v>
      </c>
      <c r="C44" s="20">
        <f t="shared" si="3"/>
        <v>14</v>
      </c>
      <c r="D44" s="26">
        <v>9</v>
      </c>
      <c r="E44" s="26">
        <v>1</v>
      </c>
      <c r="F44" s="26">
        <v>4</v>
      </c>
      <c r="G44" s="26">
        <v>349</v>
      </c>
      <c r="H44" s="26">
        <v>4</v>
      </c>
      <c r="I44" s="26">
        <v>9</v>
      </c>
      <c r="J44" s="26">
        <v>1</v>
      </c>
      <c r="K44" s="26">
        <v>30</v>
      </c>
      <c r="L44" s="26">
        <v>1</v>
      </c>
      <c r="M44" s="26">
        <v>8</v>
      </c>
      <c r="N44" s="17">
        <f t="shared" si="4"/>
        <v>18511</v>
      </c>
      <c r="O44" s="26">
        <v>17789</v>
      </c>
      <c r="P44" s="26">
        <v>0</v>
      </c>
      <c r="Q44" s="26">
        <v>722</v>
      </c>
      <c r="R44" s="21">
        <v>16</v>
      </c>
    </row>
    <row r="45" spans="1:18" s="19" customFormat="1" ht="12">
      <c r="A45" s="40">
        <v>17</v>
      </c>
      <c r="B45" s="29" t="s">
        <v>36</v>
      </c>
      <c r="C45" s="20">
        <f t="shared" si="3"/>
        <v>9</v>
      </c>
      <c r="D45" s="26">
        <v>2</v>
      </c>
      <c r="E45" s="26">
        <v>4</v>
      </c>
      <c r="F45" s="26">
        <v>3</v>
      </c>
      <c r="G45" s="26">
        <v>518</v>
      </c>
      <c r="H45" s="26">
        <v>130</v>
      </c>
      <c r="I45" s="26">
        <v>1</v>
      </c>
      <c r="J45" s="26">
        <v>5</v>
      </c>
      <c r="K45" s="26">
        <v>16</v>
      </c>
      <c r="L45" s="26">
        <v>1</v>
      </c>
      <c r="M45" s="26">
        <v>0</v>
      </c>
      <c r="N45" s="17">
        <f t="shared" si="4"/>
        <v>9588</v>
      </c>
      <c r="O45" s="26">
        <v>8829</v>
      </c>
      <c r="P45" s="26">
        <v>87</v>
      </c>
      <c r="Q45" s="26">
        <v>672</v>
      </c>
      <c r="R45" s="21">
        <v>17</v>
      </c>
    </row>
    <row r="46" spans="1:18" s="19" customFormat="1" ht="12">
      <c r="A46" s="41">
        <v>18</v>
      </c>
      <c r="B46" s="31" t="s">
        <v>37</v>
      </c>
      <c r="C46" s="32">
        <f t="shared" si="3"/>
        <v>10</v>
      </c>
      <c r="D46" s="33">
        <v>1</v>
      </c>
      <c r="E46" s="33">
        <v>5</v>
      </c>
      <c r="F46" s="33">
        <v>4</v>
      </c>
      <c r="G46" s="33">
        <v>16</v>
      </c>
      <c r="H46" s="33">
        <v>154</v>
      </c>
      <c r="I46" s="33">
        <v>0</v>
      </c>
      <c r="J46" s="33">
        <v>0</v>
      </c>
      <c r="K46" s="33">
        <v>0</v>
      </c>
      <c r="L46" s="33">
        <v>0</v>
      </c>
      <c r="M46" s="33">
        <v>1</v>
      </c>
      <c r="N46" s="34">
        <f t="shared" si="4"/>
        <v>2137</v>
      </c>
      <c r="O46" s="33">
        <v>35</v>
      </c>
      <c r="P46" s="33">
        <v>0</v>
      </c>
      <c r="Q46" s="33">
        <v>2102</v>
      </c>
      <c r="R46" s="35">
        <v>18</v>
      </c>
    </row>
    <row r="47" spans="1:18" s="19" customFormat="1" ht="12">
      <c r="A47" s="15" t="s">
        <v>38</v>
      </c>
      <c r="B47" s="3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5"/>
    </row>
    <row r="48" spans="1:14" ht="13.5">
      <c r="A48" s="42"/>
      <c r="B48" s="6"/>
      <c r="N48" s="2"/>
    </row>
    <row r="49" spans="1:18" ht="13.5">
      <c r="A49" s="42"/>
      <c r="B49" s="6"/>
      <c r="R49" s="2"/>
    </row>
    <row r="50" spans="1:17" ht="13.5">
      <c r="A50" s="42"/>
      <c r="B50" s="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0"/>
      <c r="O50" s="9"/>
      <c r="P50" s="9"/>
      <c r="Q50" s="9"/>
    </row>
    <row r="51" spans="1:2" ht="13.5">
      <c r="A51" s="42"/>
      <c r="B51" s="6"/>
    </row>
  </sheetData>
  <sheetProtection/>
  <mergeCells count="18">
    <mergeCell ref="A1:R1"/>
    <mergeCell ref="A3:R3"/>
    <mergeCell ref="C5:F5"/>
    <mergeCell ref="G5:H5"/>
    <mergeCell ref="I5:J5"/>
    <mergeCell ref="N5:Q5"/>
    <mergeCell ref="L5:M5"/>
    <mergeCell ref="A5:B7"/>
    <mergeCell ref="C6:C7"/>
    <mergeCell ref="D6:D7"/>
    <mergeCell ref="E6:E7"/>
    <mergeCell ref="K5:K6"/>
    <mergeCell ref="L6:L7"/>
    <mergeCell ref="R5:R7"/>
    <mergeCell ref="M6:M7"/>
    <mergeCell ref="N6:N7"/>
    <mergeCell ref="O6:O7"/>
    <mergeCell ref="P6:P7"/>
  </mergeCells>
  <printOptions horizontalCentered="1"/>
  <pageMargins left="0.1968503937007874" right="0.1968503937007874" top="0.3937007874015748" bottom="0.3937007874015748" header="0.31496062992125984" footer="0.35433070866141736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2009-02-23T00:16:04Z</cp:lastPrinted>
  <dcterms:created xsi:type="dcterms:W3CDTF">2008-03-20T06:16:29Z</dcterms:created>
  <dcterms:modified xsi:type="dcterms:W3CDTF">2009-02-23T00:16:06Z</dcterms:modified>
  <cp:category/>
  <cp:version/>
  <cp:contentType/>
  <cp:contentStatus/>
</cp:coreProperties>
</file>