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9060" activeTab="0"/>
  </bookViews>
  <sheets>
    <sheet name="107AB" sheetId="1" r:id="rId1"/>
  </sheets>
  <definedNames>
    <definedName name="_10.電気_ガスおよび水道" localSheetId="0">'107AB'!$A$1:$B$10</definedName>
    <definedName name="_10.電気_ガスおよび水道">#REF!</definedName>
    <definedName name="_60．農__作__物ー1">#REF!</definedName>
    <definedName name="\P">#REF!</definedName>
    <definedName name="_xlnm.Print_Area" localSheetId="0">'107AB'!$A$1:$H$32</definedName>
  </definedNames>
  <calcPr fullCalcOnLoad="1"/>
</workbook>
</file>

<file path=xl/sharedStrings.xml><?xml version="1.0" encoding="utf-8"?>
<sst xmlns="http://schemas.openxmlformats.org/spreadsheetml/2006/main" count="57" uniqueCount="35">
  <si>
    <t>(単位 kl)</t>
  </si>
  <si>
    <t>A.  製  造  数  量  (出  荷)</t>
  </si>
  <si>
    <t>年度および税務署</t>
  </si>
  <si>
    <t>総    数</t>
  </si>
  <si>
    <t>清    酒</t>
  </si>
  <si>
    <t>合成清酒</t>
  </si>
  <si>
    <t>焼 酎（乙類）</t>
  </si>
  <si>
    <t>ビ ー ル</t>
  </si>
  <si>
    <t>ウイスキー類</t>
  </si>
  <si>
    <t>その他</t>
  </si>
  <si>
    <t xml:space="preserve">  平成12年度</t>
  </si>
  <si>
    <t>x</t>
  </si>
  <si>
    <t>　16</t>
  </si>
  <si>
    <t>　17</t>
  </si>
  <si>
    <t>-</t>
  </si>
  <si>
    <t xml:space="preserve">B.  消   費   数   量  (販  売)  </t>
  </si>
  <si>
    <t>焼    酎</t>
  </si>
  <si>
    <t>大    分</t>
  </si>
  <si>
    <t>別    府</t>
  </si>
  <si>
    <t>中    津</t>
  </si>
  <si>
    <t>日    田</t>
  </si>
  <si>
    <t>佐    伯</t>
  </si>
  <si>
    <t>臼    杵</t>
  </si>
  <si>
    <t>竹    田</t>
  </si>
  <si>
    <t>宇    佐</t>
  </si>
  <si>
    <t>三    重</t>
  </si>
  <si>
    <t>資料:熊本国税局「熊本国税局統計書」</t>
  </si>
  <si>
    <t xml:space="preserve"> 107. 酒                        類</t>
  </si>
  <si>
    <t>x</t>
  </si>
  <si>
    <t>　13</t>
  </si>
  <si>
    <t>　14</t>
  </si>
  <si>
    <t>　15</t>
  </si>
  <si>
    <t>　</t>
  </si>
  <si>
    <t>年度</t>
  </si>
  <si>
    <t>　注）平成17年度から税務署別の内訳が公表できなくなった。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</si>
</sst>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 locked="0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41" fontId="7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4" xfId="0" applyNumberFormat="1" applyFont="1" applyBorder="1" applyAlignment="1">
      <alignment/>
    </xf>
    <xf numFmtId="41" fontId="5" fillId="0" borderId="5" xfId="0" applyNumberFormat="1" applyFont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/>
    </xf>
    <xf numFmtId="41" fontId="0" fillId="0" borderId="5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Alignment="1" applyProtection="1">
      <alignment horizontal="right"/>
      <protection/>
    </xf>
    <xf numFmtId="41" fontId="5" fillId="0" borderId="5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 applyProtection="1">
      <alignment/>
      <protection locked="0"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 locked="0"/>
    </xf>
    <xf numFmtId="41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SheetLayoutView="100" workbookViewId="0" topLeftCell="A1">
      <selection activeCell="F8" sqref="F8"/>
    </sheetView>
  </sheetViews>
  <sheetFormatPr defaultColWidth="10.375" defaultRowHeight="12" customHeight="1"/>
  <cols>
    <col min="1" max="1" width="15.875" style="14" customWidth="1"/>
    <col min="2" max="2" width="12.875" style="28" customWidth="1"/>
    <col min="3" max="8" width="12.875" style="14" customWidth="1"/>
    <col min="9" max="16384" width="10.375" style="14" customWidth="1"/>
  </cols>
  <sheetData>
    <row r="1" spans="1:8" s="4" customFormat="1" ht="15.75" customHeight="1">
      <c r="A1" s="1" t="s">
        <v>27</v>
      </c>
      <c r="B1" s="2"/>
      <c r="C1" s="3"/>
      <c r="D1" s="3"/>
      <c r="E1" s="3"/>
      <c r="F1" s="3"/>
      <c r="G1" s="3"/>
      <c r="H1" s="3"/>
    </row>
    <row r="2" spans="1:8" s="7" customFormat="1" ht="12" customHeight="1" thickBot="1">
      <c r="A2" s="5" t="s">
        <v>0</v>
      </c>
      <c r="B2" s="44" t="s">
        <v>1</v>
      </c>
      <c r="C2" s="44"/>
      <c r="D2" s="44"/>
      <c r="E2" s="44"/>
      <c r="F2" s="44"/>
      <c r="G2" s="44"/>
      <c r="H2" s="6"/>
    </row>
    <row r="3" spans="1:8" s="11" customFormat="1" ht="14.25" customHeight="1" thickTop="1">
      <c r="A3" s="8" t="s">
        <v>33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9" t="s">
        <v>9</v>
      </c>
    </row>
    <row r="4" spans="1:8" ht="12" customHeight="1">
      <c r="A4" s="32" t="s">
        <v>10</v>
      </c>
      <c r="B4" s="40">
        <v>210525</v>
      </c>
      <c r="C4" s="33">
        <v>10146</v>
      </c>
      <c r="D4" s="33">
        <v>0</v>
      </c>
      <c r="E4" s="34" t="s">
        <v>28</v>
      </c>
      <c r="F4" s="33">
        <v>50227</v>
      </c>
      <c r="G4" s="33">
        <v>0</v>
      </c>
      <c r="H4" s="34" t="s">
        <v>28</v>
      </c>
    </row>
    <row r="5" spans="1:8" ht="12" customHeight="1">
      <c r="A5" s="35" t="s">
        <v>29</v>
      </c>
      <c r="B5" s="40">
        <v>218433</v>
      </c>
      <c r="C5" s="33">
        <v>9160</v>
      </c>
      <c r="D5" s="33">
        <v>0</v>
      </c>
      <c r="E5" s="34" t="s">
        <v>11</v>
      </c>
      <c r="F5" s="33">
        <v>44963</v>
      </c>
      <c r="G5" s="33">
        <v>0</v>
      </c>
      <c r="H5" s="34" t="s">
        <v>11</v>
      </c>
    </row>
    <row r="6" spans="1:8" ht="12" customHeight="1">
      <c r="A6" s="35" t="s">
        <v>30</v>
      </c>
      <c r="B6" s="40">
        <v>211488</v>
      </c>
      <c r="C6" s="34" t="s">
        <v>11</v>
      </c>
      <c r="D6" s="33">
        <v>0</v>
      </c>
      <c r="E6" s="34" t="s">
        <v>11</v>
      </c>
      <c r="F6" s="33">
        <v>39231</v>
      </c>
      <c r="G6" s="33">
        <v>0</v>
      </c>
      <c r="H6" s="34" t="s">
        <v>11</v>
      </c>
    </row>
    <row r="7" spans="1:8" ht="12">
      <c r="A7" s="35" t="s">
        <v>31</v>
      </c>
      <c r="B7" s="40">
        <v>214780</v>
      </c>
      <c r="C7" s="34" t="s">
        <v>11</v>
      </c>
      <c r="D7" s="33">
        <v>0</v>
      </c>
      <c r="E7" s="34" t="s">
        <v>11</v>
      </c>
      <c r="F7" s="34" t="s">
        <v>11</v>
      </c>
      <c r="G7" s="33">
        <v>0</v>
      </c>
      <c r="H7" s="34" t="s">
        <v>11</v>
      </c>
    </row>
    <row r="8" spans="1:8" ht="12" customHeight="1">
      <c r="A8" s="36" t="s">
        <v>12</v>
      </c>
      <c r="B8" s="30">
        <v>232313</v>
      </c>
      <c r="C8" s="17">
        <v>6386</v>
      </c>
      <c r="D8" s="17">
        <v>0</v>
      </c>
      <c r="E8" s="17">
        <v>130217</v>
      </c>
      <c r="F8" s="17">
        <v>34517</v>
      </c>
      <c r="G8" s="17">
        <v>0</v>
      </c>
      <c r="H8" s="37">
        <v>61193</v>
      </c>
    </row>
    <row r="9" spans="1:8" s="28" customFormat="1" ht="12" customHeight="1">
      <c r="A9" s="29"/>
      <c r="B9" s="30"/>
      <c r="C9" s="31"/>
      <c r="D9" s="31"/>
      <c r="E9" s="31"/>
      <c r="F9" s="31"/>
      <c r="G9" s="31"/>
      <c r="H9" s="31"/>
    </row>
    <row r="10" spans="1:8" s="20" customFormat="1" ht="12" customHeight="1">
      <c r="A10" s="15" t="s">
        <v>13</v>
      </c>
      <c r="B10" s="38">
        <f>SUM(C10:H10)</f>
        <v>218296</v>
      </c>
      <c r="C10" s="18">
        <v>5945</v>
      </c>
      <c r="D10" s="19" t="s">
        <v>14</v>
      </c>
      <c r="E10" s="18">
        <v>124928</v>
      </c>
      <c r="F10" s="18">
        <v>33800</v>
      </c>
      <c r="G10" s="19">
        <v>1</v>
      </c>
      <c r="H10" s="18">
        <v>53622</v>
      </c>
    </row>
    <row r="11" spans="1:8" ht="12" customHeight="1">
      <c r="A11" s="22" t="s">
        <v>34</v>
      </c>
      <c r="B11" s="41"/>
      <c r="C11" s="22"/>
      <c r="D11" s="22"/>
      <c r="E11" s="22"/>
      <c r="F11" s="22"/>
      <c r="G11" s="22"/>
      <c r="H11" s="22"/>
    </row>
    <row r="12" spans="1:8" ht="12" customHeight="1">
      <c r="A12" s="39"/>
      <c r="B12" s="42"/>
      <c r="C12" s="39"/>
      <c r="D12" s="39"/>
      <c r="E12" s="39"/>
      <c r="F12" s="39"/>
      <c r="G12" s="39"/>
      <c r="H12" s="39"/>
    </row>
    <row r="13" spans="1:8" s="7" customFormat="1" ht="12" customHeight="1" thickBot="1">
      <c r="A13" s="5" t="s">
        <v>0</v>
      </c>
      <c r="B13" s="44" t="s">
        <v>15</v>
      </c>
      <c r="C13" s="44"/>
      <c r="D13" s="44"/>
      <c r="E13" s="44"/>
      <c r="F13" s="44"/>
      <c r="G13" s="44"/>
      <c r="H13" s="6"/>
    </row>
    <row r="14" spans="1:8" s="11" customFormat="1" ht="14.25" customHeight="1" thickTop="1">
      <c r="A14" s="8" t="s">
        <v>2</v>
      </c>
      <c r="B14" s="9" t="s">
        <v>3</v>
      </c>
      <c r="C14" s="9" t="s">
        <v>4</v>
      </c>
      <c r="D14" s="10" t="s">
        <v>5</v>
      </c>
      <c r="E14" s="10" t="s">
        <v>16</v>
      </c>
      <c r="F14" s="9" t="s">
        <v>7</v>
      </c>
      <c r="G14" s="10" t="s">
        <v>8</v>
      </c>
      <c r="H14" s="9" t="s">
        <v>9</v>
      </c>
    </row>
    <row r="15" spans="1:8" ht="12" customHeight="1">
      <c r="A15" s="32" t="s">
        <v>10</v>
      </c>
      <c r="B15" s="40">
        <v>86890</v>
      </c>
      <c r="C15" s="33">
        <v>7550</v>
      </c>
      <c r="D15" s="33">
        <v>423</v>
      </c>
      <c r="E15" s="33">
        <v>13134</v>
      </c>
      <c r="F15" s="33">
        <v>45206</v>
      </c>
      <c r="G15" s="33">
        <v>1558</v>
      </c>
      <c r="H15" s="33">
        <v>19019</v>
      </c>
    </row>
    <row r="16" spans="1:8" ht="12" customHeight="1">
      <c r="A16" s="35" t="s">
        <v>29</v>
      </c>
      <c r="B16" s="40">
        <v>85975</v>
      </c>
      <c r="C16" s="33">
        <v>7046</v>
      </c>
      <c r="D16" s="33">
        <v>461</v>
      </c>
      <c r="E16" s="33">
        <v>13233</v>
      </c>
      <c r="F16" s="33">
        <v>39352</v>
      </c>
      <c r="G16" s="33">
        <v>1385</v>
      </c>
      <c r="H16" s="33">
        <v>24498</v>
      </c>
    </row>
    <row r="17" spans="1:8" ht="12" customHeight="1">
      <c r="A17" s="35" t="s">
        <v>30</v>
      </c>
      <c r="B17" s="40">
        <v>85857</v>
      </c>
      <c r="C17" s="33">
        <v>6788</v>
      </c>
      <c r="D17" s="33">
        <v>478</v>
      </c>
      <c r="E17" s="33">
        <v>13528</v>
      </c>
      <c r="F17" s="33">
        <v>35579</v>
      </c>
      <c r="G17" s="33">
        <v>1197</v>
      </c>
      <c r="H17" s="33">
        <v>28287</v>
      </c>
    </row>
    <row r="18" spans="1:8" ht="12" customHeight="1">
      <c r="A18" s="35" t="s">
        <v>31</v>
      </c>
      <c r="B18" s="40">
        <v>83822</v>
      </c>
      <c r="C18" s="33">
        <v>6305</v>
      </c>
      <c r="D18" s="33">
        <v>475</v>
      </c>
      <c r="E18" s="33">
        <v>15566</v>
      </c>
      <c r="F18" s="33">
        <v>32502</v>
      </c>
      <c r="G18" s="33">
        <v>1070</v>
      </c>
      <c r="H18" s="33">
        <v>27904</v>
      </c>
    </row>
    <row r="19" spans="1:8" ht="12" customHeight="1">
      <c r="A19" s="36" t="s">
        <v>12</v>
      </c>
      <c r="B19" s="30">
        <v>82977</v>
      </c>
      <c r="C19" s="17">
        <v>5701</v>
      </c>
      <c r="D19" s="17">
        <v>506</v>
      </c>
      <c r="E19" s="17">
        <v>15117</v>
      </c>
      <c r="F19" s="17">
        <v>31242</v>
      </c>
      <c r="G19" s="17">
        <v>971</v>
      </c>
      <c r="H19" s="17">
        <v>29440</v>
      </c>
    </row>
    <row r="20" spans="1:8" s="28" customFormat="1" ht="12" customHeight="1">
      <c r="A20" s="29"/>
      <c r="B20" s="30"/>
      <c r="C20" s="16"/>
      <c r="D20" s="16"/>
      <c r="E20" s="16"/>
      <c r="F20" s="16"/>
      <c r="G20" s="16"/>
      <c r="H20" s="16"/>
    </row>
    <row r="21" spans="1:8" s="25" customFormat="1" ht="12" customHeight="1">
      <c r="A21" s="15" t="s">
        <v>13</v>
      </c>
      <c r="B21" s="23">
        <f aca="true" t="shared" si="0" ref="B21:H21">SUM(B23:B31)</f>
        <v>77871</v>
      </c>
      <c r="C21" s="24">
        <f t="shared" si="0"/>
        <v>5122</v>
      </c>
      <c r="D21" s="24">
        <f t="shared" si="0"/>
        <v>525</v>
      </c>
      <c r="E21" s="24">
        <f t="shared" si="0"/>
        <v>14254</v>
      </c>
      <c r="F21" s="24">
        <f t="shared" si="0"/>
        <v>27201</v>
      </c>
      <c r="G21" s="24">
        <f t="shared" si="0"/>
        <v>915</v>
      </c>
      <c r="H21" s="24">
        <f t="shared" si="0"/>
        <v>29854</v>
      </c>
    </row>
    <row r="22" spans="1:8" ht="12" customHeight="1">
      <c r="A22" s="21"/>
      <c r="B22" s="30"/>
      <c r="C22" s="17"/>
      <c r="D22" s="17"/>
      <c r="E22" s="17"/>
      <c r="F22" s="17"/>
      <c r="G22" s="17"/>
      <c r="H22" s="17"/>
    </row>
    <row r="23" spans="1:8" ht="12" customHeight="1">
      <c r="A23" s="21" t="s">
        <v>17</v>
      </c>
      <c r="B23" s="40">
        <v>28759</v>
      </c>
      <c r="C23" s="12">
        <v>1489</v>
      </c>
      <c r="D23" s="12">
        <v>205</v>
      </c>
      <c r="E23" s="12">
        <v>4846</v>
      </c>
      <c r="F23" s="12">
        <v>9883</v>
      </c>
      <c r="G23" s="12">
        <v>234</v>
      </c>
      <c r="H23" s="16">
        <f aca="true" t="shared" si="1" ref="H23:H31">B23-(C23+D23+E23+F23+G23)</f>
        <v>12102</v>
      </c>
    </row>
    <row r="24" spans="1:8" ht="12" customHeight="1">
      <c r="A24" s="21" t="s">
        <v>18</v>
      </c>
      <c r="B24" s="40">
        <v>15005</v>
      </c>
      <c r="C24" s="12">
        <v>1046</v>
      </c>
      <c r="D24" s="12">
        <v>97</v>
      </c>
      <c r="E24" s="12">
        <v>2640</v>
      </c>
      <c r="F24" s="12">
        <v>5498</v>
      </c>
      <c r="G24" s="12">
        <v>104</v>
      </c>
      <c r="H24" s="16">
        <f t="shared" si="1"/>
        <v>5620</v>
      </c>
    </row>
    <row r="25" spans="1:8" ht="12" customHeight="1">
      <c r="A25" s="21" t="s">
        <v>19</v>
      </c>
      <c r="B25" s="40">
        <v>6301</v>
      </c>
      <c r="C25" s="12">
        <v>393</v>
      </c>
      <c r="D25" s="12">
        <v>41</v>
      </c>
      <c r="E25" s="12">
        <v>1113</v>
      </c>
      <c r="F25" s="12">
        <v>2185</v>
      </c>
      <c r="G25" s="12">
        <v>41</v>
      </c>
      <c r="H25" s="16">
        <f t="shared" si="1"/>
        <v>2528</v>
      </c>
    </row>
    <row r="26" spans="1:8" ht="12" customHeight="1">
      <c r="A26" s="21" t="s">
        <v>20</v>
      </c>
      <c r="B26" s="40">
        <v>8300</v>
      </c>
      <c r="C26" s="13">
        <v>832</v>
      </c>
      <c r="D26" s="13">
        <v>50</v>
      </c>
      <c r="E26" s="12">
        <v>1447</v>
      </c>
      <c r="F26" s="12">
        <v>3100</v>
      </c>
      <c r="G26" s="13">
        <v>39</v>
      </c>
      <c r="H26" s="16">
        <f t="shared" si="1"/>
        <v>2832</v>
      </c>
    </row>
    <row r="27" spans="1:8" ht="12" customHeight="1">
      <c r="A27" s="21" t="s">
        <v>21</v>
      </c>
      <c r="B27" s="40">
        <v>4420</v>
      </c>
      <c r="C27" s="12">
        <v>265</v>
      </c>
      <c r="D27" s="12">
        <v>42</v>
      </c>
      <c r="E27" s="12">
        <v>966</v>
      </c>
      <c r="F27" s="12">
        <v>1596</v>
      </c>
      <c r="G27" s="12">
        <v>28</v>
      </c>
      <c r="H27" s="16">
        <f t="shared" si="1"/>
        <v>1523</v>
      </c>
    </row>
    <row r="28" spans="1:8" ht="12" customHeight="1">
      <c r="A28" s="21" t="s">
        <v>22</v>
      </c>
      <c r="B28" s="40">
        <v>5374</v>
      </c>
      <c r="C28" s="12">
        <v>326</v>
      </c>
      <c r="D28" s="12">
        <v>30</v>
      </c>
      <c r="E28" s="12">
        <v>1183</v>
      </c>
      <c r="F28" s="13">
        <v>1507</v>
      </c>
      <c r="G28" s="12">
        <v>423</v>
      </c>
      <c r="H28" s="16">
        <f t="shared" si="1"/>
        <v>1905</v>
      </c>
    </row>
    <row r="29" spans="1:8" ht="12" customHeight="1">
      <c r="A29" s="21" t="s">
        <v>23</v>
      </c>
      <c r="B29" s="40">
        <v>1780</v>
      </c>
      <c r="C29" s="12">
        <v>181</v>
      </c>
      <c r="D29" s="12">
        <v>7</v>
      </c>
      <c r="E29" s="12">
        <v>413</v>
      </c>
      <c r="F29" s="12">
        <v>731</v>
      </c>
      <c r="G29" s="12">
        <v>7</v>
      </c>
      <c r="H29" s="16">
        <f t="shared" si="1"/>
        <v>441</v>
      </c>
    </row>
    <row r="30" spans="1:8" ht="12" customHeight="1">
      <c r="A30" s="21" t="s">
        <v>24</v>
      </c>
      <c r="B30" s="40">
        <v>5417</v>
      </c>
      <c r="C30" s="12">
        <v>425</v>
      </c>
      <c r="D30" s="12">
        <v>41</v>
      </c>
      <c r="E30" s="12">
        <v>1006</v>
      </c>
      <c r="F30" s="12">
        <v>1876</v>
      </c>
      <c r="G30" s="12">
        <v>28</v>
      </c>
      <c r="H30" s="16">
        <f t="shared" si="1"/>
        <v>2041</v>
      </c>
    </row>
    <row r="31" spans="1:8" ht="12" customHeight="1">
      <c r="A31" s="21" t="s">
        <v>25</v>
      </c>
      <c r="B31" s="40">
        <v>2515</v>
      </c>
      <c r="C31" s="13">
        <v>165</v>
      </c>
      <c r="D31" s="13">
        <v>12</v>
      </c>
      <c r="E31" s="12">
        <v>640</v>
      </c>
      <c r="F31" s="13">
        <v>825</v>
      </c>
      <c r="G31" s="12">
        <v>11</v>
      </c>
      <c r="H31" s="16">
        <f t="shared" si="1"/>
        <v>862</v>
      </c>
    </row>
    <row r="32" spans="1:8" ht="12" customHeight="1">
      <c r="A32" s="26" t="s">
        <v>26</v>
      </c>
      <c r="B32" s="41"/>
      <c r="C32" s="22"/>
      <c r="D32" s="22"/>
      <c r="E32" s="22"/>
      <c r="F32" s="22"/>
      <c r="G32" s="22"/>
      <c r="H32" s="22"/>
    </row>
    <row r="33" ht="12" customHeight="1">
      <c r="A33" s="14" t="s">
        <v>32</v>
      </c>
    </row>
    <row r="36" spans="1:16" ht="12" customHeight="1">
      <c r="A36" s="21"/>
      <c r="L36" s="14">
        <v>46</v>
      </c>
      <c r="M36" s="14">
        <v>843</v>
      </c>
      <c r="N36" s="14">
        <v>5540</v>
      </c>
      <c r="P36" s="17">
        <f>B23-SUM(C23:G23)</f>
        <v>12102</v>
      </c>
    </row>
    <row r="37" spans="1:16" ht="12" customHeight="1">
      <c r="A37" s="21"/>
      <c r="L37" s="14">
        <v>11</v>
      </c>
      <c r="M37" s="14">
        <v>326</v>
      </c>
      <c r="N37" s="14">
        <v>1992</v>
      </c>
      <c r="P37" s="17">
        <f>B24-SUM(C24:G24)</f>
        <v>5620</v>
      </c>
    </row>
    <row r="38" spans="1:16" ht="12" customHeight="1">
      <c r="A38" s="21"/>
      <c r="L38" s="14">
        <v>4</v>
      </c>
      <c r="M38" s="14">
        <v>149</v>
      </c>
      <c r="N38" s="14">
        <v>1011</v>
      </c>
      <c r="P38" s="17">
        <f>B30-SUM(C30:G30)</f>
        <v>2041</v>
      </c>
    </row>
    <row r="39" spans="1:16" ht="12" customHeight="1">
      <c r="A39" s="27"/>
      <c r="B39" s="43"/>
      <c r="C39" s="12"/>
      <c r="D39" s="12"/>
      <c r="E39" s="12"/>
      <c r="F39" s="12"/>
      <c r="G39" s="12"/>
      <c r="L39" s="14">
        <v>5</v>
      </c>
      <c r="M39" s="14">
        <v>116</v>
      </c>
      <c r="N39" s="14">
        <v>954</v>
      </c>
      <c r="P39" s="17">
        <f>B39-SUM(C39:G39)</f>
        <v>0</v>
      </c>
    </row>
    <row r="40" spans="1:16" ht="12" customHeight="1">
      <c r="A40" s="21"/>
      <c r="L40" s="14">
        <v>2</v>
      </c>
      <c r="M40" s="14">
        <v>75</v>
      </c>
      <c r="N40" s="14">
        <v>518</v>
      </c>
      <c r="P40" s="17">
        <f>B26-SUM(C26:G26)</f>
        <v>2832</v>
      </c>
    </row>
    <row r="41" spans="1:16" ht="12" customHeight="1">
      <c r="A41" s="21"/>
      <c r="L41" s="14">
        <v>156</v>
      </c>
      <c r="M41" s="14">
        <v>268</v>
      </c>
      <c r="N41" s="14">
        <v>463</v>
      </c>
      <c r="P41" s="17">
        <f>B25-SUM(C25:G25)</f>
        <v>2528</v>
      </c>
    </row>
    <row r="42" spans="1:16" ht="12" customHeight="1">
      <c r="A42" s="21"/>
      <c r="L42" s="14">
        <v>0</v>
      </c>
      <c r="M42" s="14">
        <v>25</v>
      </c>
      <c r="N42" s="14">
        <v>152</v>
      </c>
      <c r="P42" s="17">
        <f>B28-SUM(C28:G28)</f>
        <v>1905</v>
      </c>
    </row>
    <row r="43" spans="1:16" ht="12" customHeight="1">
      <c r="A43" s="21"/>
      <c r="L43" s="14">
        <v>2</v>
      </c>
      <c r="M43" s="14">
        <v>84</v>
      </c>
      <c r="N43" s="14">
        <v>603</v>
      </c>
      <c r="P43" s="17">
        <f>B31-SUM(C31:G31)</f>
        <v>862</v>
      </c>
    </row>
    <row r="44" spans="1:16" ht="12" customHeight="1">
      <c r="A44" s="21"/>
      <c r="L44" s="14">
        <v>1</v>
      </c>
      <c r="M44" s="14">
        <v>43</v>
      </c>
      <c r="N44" s="14">
        <v>284</v>
      </c>
      <c r="P44" s="17">
        <f>B27-SUM(C27:G27)</f>
        <v>1523</v>
      </c>
    </row>
    <row r="45" spans="12:16" ht="12" customHeight="1">
      <c r="L45" s="14">
        <f>SUM(L36:L44)</f>
        <v>227</v>
      </c>
      <c r="M45" s="14">
        <f>SUM(M36:M44)</f>
        <v>1929</v>
      </c>
      <c r="N45" s="14">
        <f>SUM(N36:N44)</f>
        <v>11517</v>
      </c>
      <c r="P45" s="14">
        <f>SUM(P36:P44)</f>
        <v>29413</v>
      </c>
    </row>
  </sheetData>
  <mergeCells count="2">
    <mergeCell ref="B13:G13"/>
    <mergeCell ref="B2:G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2008-04-11T06:32:06Z</cp:lastPrinted>
  <dcterms:created xsi:type="dcterms:W3CDTF">2008-03-28T05:48:49Z</dcterms:created>
  <dcterms:modified xsi:type="dcterms:W3CDTF">2008-06-12T01:30:51Z</dcterms:modified>
  <cp:category/>
  <cp:version/>
  <cp:contentType/>
  <cp:contentStatus/>
</cp:coreProperties>
</file>