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21" sheetId="1" r:id="rId1"/>
  </sheets>
  <definedNames>
    <definedName name="_10.電気_ガスおよび水道" localSheetId="0">'121'!$A$1:$G$39</definedName>
    <definedName name="_xlnm.Print_Area" localSheetId="0">'121'!$A$1:$G$42</definedName>
  </definedNames>
  <calcPr fullCalcOnLoad="1"/>
</workbook>
</file>

<file path=xl/sharedStrings.xml><?xml version="1.0" encoding="utf-8"?>
<sst xmlns="http://schemas.openxmlformats.org/spreadsheetml/2006/main" count="54" uniqueCount="46">
  <si>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</si>
  <si>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</si>
  <si>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</si>
  <si>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</si>
  <si>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</si>
  <si>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</si>
  <si>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</si>
  <si>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</si>
  <si>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</si>
  <si>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平成13年度</t>
  </si>
  <si>
    <t>14</t>
  </si>
  <si>
    <t>15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</si>
  <si>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</si>
  <si>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</si>
  <si>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</si>
  <si>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</si>
  <si>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</si>
  <si>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</si>
  <si>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</si>
  <si>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</si>
  <si>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</si>
  <si>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</si>
  <si>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</si>
  <si>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</si>
  <si>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</si>
  <si>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</si>
  <si>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</si>
  <si>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</si>
  <si>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</si>
  <si>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</si>
  <si>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</si>
  <si>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</si>
  <si>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</si>
  <si>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通信業</t>
  </si>
  <si>
    <t>その他の公営事業</t>
  </si>
  <si>
    <t>ガス・水道業</t>
  </si>
  <si>
    <t>その他の産業</t>
  </si>
  <si>
    <t>資料:九州電力株式会社大分支店</t>
  </si>
  <si>
    <t xml:space="preserve">  　２)契約電力は年度末現在の数値。</t>
  </si>
  <si>
    <t xml:space="preserve">  　３)数値は四捨五入の関係で合計が一致しない場合がある。</t>
  </si>
  <si>
    <t>鉄道業</t>
  </si>
  <si>
    <t>16</t>
  </si>
  <si>
    <t>17</t>
  </si>
  <si>
    <t>　注１)50kW～499kWは高圧電力Ａ、500kW以上は高圧電力Ｂ、特高の合計である。</t>
  </si>
  <si>
    <t>121．産  業  別  電  力  需  要 (50kW以上)</t>
  </si>
  <si>
    <t>18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</si>
</sst>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#,##0_);[Red]\(#,##0\)"/>
    <numFmt numFmtId="181" formatCode="#,##0_ ;[Red]\-#,##0\ "/>
    <numFmt numFmtId="182" formatCode="0.0"/>
    <numFmt numFmtId="183" formatCode="0.0000"/>
    <numFmt numFmtId="184" formatCode="0.000"/>
    <numFmt numFmtId="185" formatCode="#,##0;[Red]#,##0"/>
    <numFmt numFmtId="186" formatCode="0_ "/>
    <numFmt numFmtId="187" formatCode="#,##0.0_ "/>
    <numFmt numFmtId="188" formatCode="#,##0;&quot;△ &quot;#,##0"/>
    <numFmt numFmtId="189" formatCode="#,##0.00_ "/>
    <numFmt numFmtId="190" formatCode="#,##0.0;[Red]#,##0.0"/>
    <numFmt numFmtId="191" formatCode="_ * #,##0.0_ ;_ * \-#,##0.0_ ;_ * &quot;-&quot;?_ ;_ @_ "/>
    <numFmt numFmtId="192" formatCode="&quot;\&quot;#,##0_);[Red]\(&quot;\&quot;#,##0\)"/>
    <numFmt numFmtId="193" formatCode="0_);[Red]\(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 applyAlignment="1">
      <alignment/>
    </xf>
    <xf numFmtId="177" fontId="4" fillId="0" borderId="0" xfId="20" applyNumberFormat="1" applyFont="1" applyAlignment="1">
      <alignment/>
      <protection/>
    </xf>
    <xf numFmtId="177" fontId="4" fillId="0" borderId="0" xfId="20" applyNumberFormat="1" applyFont="1">
      <alignment/>
      <protection/>
    </xf>
    <xf numFmtId="177" fontId="4" fillId="0" borderId="0" xfId="20" applyNumberFormat="1" applyFont="1" applyAlignment="1">
      <alignment vertical="center"/>
      <protection/>
    </xf>
    <xf numFmtId="177" fontId="7" fillId="0" borderId="1" xfId="20" applyNumberFormat="1" applyFont="1" applyBorder="1" applyAlignment="1">
      <alignment horizontal="center" vertical="center"/>
      <protection/>
    </xf>
    <xf numFmtId="177" fontId="7" fillId="0" borderId="2" xfId="20" applyNumberFormat="1" applyFont="1" applyBorder="1" applyAlignment="1">
      <alignment horizontal="right"/>
      <protection/>
    </xf>
    <xf numFmtId="41" fontId="4" fillId="0" borderId="2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177" fontId="8" fillId="0" borderId="0" xfId="20" applyNumberFormat="1" applyFont="1">
      <alignment/>
      <protection/>
    </xf>
    <xf numFmtId="177" fontId="4" fillId="0" borderId="0" xfId="20" applyNumberFormat="1" applyFont="1" applyBorder="1">
      <alignment/>
      <protection/>
    </xf>
    <xf numFmtId="177" fontId="4" fillId="0" borderId="3" xfId="20" applyNumberFormat="1" applyFont="1" applyBorder="1" applyAlignment="1" applyProtection="1">
      <alignment horizontal="left"/>
      <protection/>
    </xf>
    <xf numFmtId="177" fontId="4" fillId="0" borderId="3" xfId="20" applyNumberFormat="1" applyFont="1" applyBorder="1">
      <alignment/>
      <protection/>
    </xf>
    <xf numFmtId="177" fontId="7" fillId="0" borderId="0" xfId="20" applyNumberFormat="1" applyFont="1" applyBorder="1" applyAlignment="1" applyProtection="1">
      <alignment horizontal="right"/>
      <protection/>
    </xf>
    <xf numFmtId="177" fontId="7" fillId="0" borderId="3" xfId="20" applyNumberFormat="1" applyFont="1" applyBorder="1" applyAlignment="1">
      <alignment horizontal="right"/>
      <protection/>
    </xf>
    <xf numFmtId="177" fontId="7" fillId="0" borderId="3" xfId="20" applyNumberFormat="1" applyFont="1" applyBorder="1" applyAlignment="1" applyProtection="1">
      <alignment horizontal="right"/>
      <protection/>
    </xf>
    <xf numFmtId="177" fontId="7" fillId="0" borderId="4" xfId="20" applyNumberFormat="1" applyFont="1" applyBorder="1" applyAlignment="1" applyProtection="1">
      <alignment horizontal="center" vertical="center"/>
      <protection/>
    </xf>
    <xf numFmtId="177" fontId="7" fillId="0" borderId="4" xfId="20" applyNumberFormat="1" applyFont="1" applyBorder="1" applyAlignment="1">
      <alignment horizontal="center" vertical="center"/>
      <protection/>
    </xf>
    <xf numFmtId="177" fontId="7" fillId="0" borderId="5" xfId="20" applyNumberFormat="1" applyFont="1" applyBorder="1" applyAlignment="1" applyProtection="1">
      <alignment horizontal="centerContinuous" vertical="center"/>
      <protection/>
    </xf>
    <xf numFmtId="177" fontId="7" fillId="0" borderId="6" xfId="20" applyNumberFormat="1" applyFont="1" applyBorder="1" applyAlignment="1" applyProtection="1">
      <alignment horizontal="centerContinuous" vertical="center"/>
      <protection/>
    </xf>
    <xf numFmtId="177" fontId="7" fillId="0" borderId="7" xfId="20" applyNumberFormat="1" applyFont="1" applyBorder="1" applyAlignment="1" applyProtection="1">
      <alignment horizontal="centerContinuous" vertical="center"/>
      <protection/>
    </xf>
    <xf numFmtId="41" fontId="11" fillId="0" borderId="2" xfId="16" applyNumberFormat="1" applyFont="1" applyBorder="1" applyAlignment="1">
      <alignment/>
    </xf>
    <xf numFmtId="41" fontId="11" fillId="0" borderId="0" xfId="16" applyNumberFormat="1" applyFont="1" applyBorder="1" applyAlignment="1">
      <alignment/>
    </xf>
    <xf numFmtId="41" fontId="11" fillId="0" borderId="1" xfId="16" applyNumberFormat="1" applyFont="1" applyBorder="1" applyAlignment="1">
      <alignment/>
    </xf>
    <xf numFmtId="41" fontId="11" fillId="0" borderId="8" xfId="16" applyNumberFormat="1" applyFont="1" applyBorder="1" applyAlignment="1">
      <alignment/>
    </xf>
    <xf numFmtId="177" fontId="7" fillId="0" borderId="9" xfId="20" applyNumberFormat="1" applyFont="1" applyBorder="1" applyAlignment="1" applyProtection="1">
      <alignment horizontal="center" vertical="center"/>
      <protection/>
    </xf>
    <xf numFmtId="177" fontId="7" fillId="0" borderId="10" xfId="20" applyNumberFormat="1" applyFont="1" applyBorder="1" applyAlignment="1" applyProtection="1">
      <alignment horizontal="center" vertical="center"/>
      <protection/>
    </xf>
    <xf numFmtId="177" fontId="7" fillId="0" borderId="11" xfId="20" applyNumberFormat="1" applyFont="1" applyBorder="1" applyAlignment="1">
      <alignment horizontal="center" vertical="center"/>
      <protection/>
    </xf>
    <xf numFmtId="177" fontId="7" fillId="0" borderId="12" xfId="20" applyNumberFormat="1" applyFont="1" applyBorder="1" applyAlignment="1">
      <alignment horizontal="center"/>
      <protection/>
    </xf>
    <xf numFmtId="177" fontId="4" fillId="0" borderId="12" xfId="20" applyNumberFormat="1" applyFont="1" applyBorder="1" applyAlignment="1" applyProtection="1">
      <alignment horizontal="center"/>
      <protection locked="0"/>
    </xf>
    <xf numFmtId="177" fontId="4" fillId="0" borderId="12" xfId="20" applyNumberFormat="1" applyFont="1" applyBorder="1" applyAlignment="1" applyProtection="1" quotePrefix="1">
      <alignment horizontal="center"/>
      <protection locked="0"/>
    </xf>
    <xf numFmtId="177" fontId="10" fillId="0" borderId="12" xfId="20" applyNumberFormat="1" applyFont="1" applyFill="1" applyBorder="1" applyAlignment="1" applyProtection="1" quotePrefix="1">
      <alignment horizontal="center"/>
      <protection locked="0"/>
    </xf>
    <xf numFmtId="177" fontId="4" fillId="0" borderId="12" xfId="20" applyNumberFormat="1" applyFont="1" applyBorder="1" applyAlignment="1" applyProtection="1" quotePrefix="1">
      <alignment horizontal="center"/>
      <protection/>
    </xf>
    <xf numFmtId="177" fontId="4" fillId="0" borderId="12" xfId="20" applyNumberFormat="1" applyFont="1" applyBorder="1" applyAlignment="1" applyProtection="1">
      <alignment horizontal="distributed" vertical="center"/>
      <protection/>
    </xf>
    <xf numFmtId="177" fontId="4" fillId="0" borderId="11" xfId="20" applyNumberFormat="1" applyFont="1" applyBorder="1" applyAlignment="1" applyProtection="1">
      <alignment horizontal="distributed" vertical="center"/>
      <protection/>
    </xf>
    <xf numFmtId="41" fontId="8" fillId="0" borderId="2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177" fontId="5" fillId="0" borderId="0" xfId="2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enkan123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view="pageBreakPreview" zoomScaleSheetLayoutView="100" workbookViewId="0" topLeftCell="A1">
      <selection activeCell="A1" sqref="A1:G1"/>
    </sheetView>
  </sheetViews>
  <sheetFormatPr defaultColWidth="10.375" defaultRowHeight="12" customHeight="1"/>
  <cols>
    <col min="1" max="1" width="25.125" style="2" customWidth="1"/>
    <col min="2" max="2" width="11.75390625" style="2" customWidth="1"/>
    <col min="3" max="4" width="11.75390625" style="9" customWidth="1"/>
    <col min="5" max="5" width="11.75390625" style="2" customWidth="1"/>
    <col min="6" max="6" width="11.75390625" style="9" customWidth="1"/>
    <col min="7" max="7" width="11.75390625" style="2" customWidth="1"/>
    <col min="8" max="16384" width="10.375" style="2" customWidth="1"/>
  </cols>
  <sheetData>
    <row r="1" spans="1:16" ht="22.5" customHeight="1" thickBot="1">
      <c r="A1" s="36" t="s">
        <v>44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1"/>
      <c r="O1" s="1"/>
      <c r="P1" s="1"/>
    </row>
    <row r="2" spans="1:7" s="3" customFormat="1" ht="12.75" thickTop="1">
      <c r="A2" s="25" t="s">
        <v>0</v>
      </c>
      <c r="B2" s="17" t="s">
        <v>1</v>
      </c>
      <c r="C2" s="18"/>
      <c r="D2" s="17" t="s">
        <v>2</v>
      </c>
      <c r="E2" s="19"/>
      <c r="F2" s="18" t="s">
        <v>3</v>
      </c>
      <c r="G2" s="18"/>
    </row>
    <row r="3" spans="1:7" s="3" customFormat="1" ht="12">
      <c r="A3" s="26" t="s">
        <v>4</v>
      </c>
      <c r="B3" s="4" t="s">
        <v>5</v>
      </c>
      <c r="C3" s="15" t="s">
        <v>6</v>
      </c>
      <c r="D3" s="16" t="s">
        <v>5</v>
      </c>
      <c r="E3" s="15" t="s">
        <v>6</v>
      </c>
      <c r="F3" s="16" t="s">
        <v>5</v>
      </c>
      <c r="G3" s="24" t="s">
        <v>6</v>
      </c>
    </row>
    <row r="4" spans="1:7" ht="12">
      <c r="A4" s="27"/>
      <c r="B4" s="5" t="s">
        <v>7</v>
      </c>
      <c r="C4" s="12" t="s">
        <v>8</v>
      </c>
      <c r="D4" s="13" t="s">
        <v>7</v>
      </c>
      <c r="E4" s="14" t="s">
        <v>8</v>
      </c>
      <c r="F4" s="13" t="s">
        <v>7</v>
      </c>
      <c r="G4" s="14" t="s">
        <v>8</v>
      </c>
    </row>
    <row r="5" spans="1:7" ht="12">
      <c r="A5" s="28" t="s">
        <v>9</v>
      </c>
      <c r="B5" s="6">
        <v>952938</v>
      </c>
      <c r="C5" s="7">
        <v>3101384</v>
      </c>
      <c r="D5" s="7">
        <v>243506</v>
      </c>
      <c r="E5" s="7">
        <v>595580</v>
      </c>
      <c r="F5" s="7">
        <v>709432</v>
      </c>
      <c r="G5" s="7">
        <v>2505804</v>
      </c>
    </row>
    <row r="6" spans="1:7" ht="12">
      <c r="A6" s="29" t="s">
        <v>10</v>
      </c>
      <c r="B6" s="6">
        <v>943969</v>
      </c>
      <c r="C6" s="7">
        <v>3050928</v>
      </c>
      <c r="D6" s="7">
        <v>247374</v>
      </c>
      <c r="E6" s="7">
        <v>591533</v>
      </c>
      <c r="F6" s="7">
        <v>696595</v>
      </c>
      <c r="G6" s="7">
        <v>2459395</v>
      </c>
    </row>
    <row r="7" spans="1:7" ht="12">
      <c r="A7" s="29" t="s">
        <v>11</v>
      </c>
      <c r="B7" s="6">
        <v>956897</v>
      </c>
      <c r="C7" s="7">
        <v>3176425.451</v>
      </c>
      <c r="D7" s="7">
        <v>252446</v>
      </c>
      <c r="E7" s="7">
        <v>617594.171</v>
      </c>
      <c r="F7" s="7">
        <v>704451</v>
      </c>
      <c r="G7" s="7">
        <v>2558831.28</v>
      </c>
    </row>
    <row r="8" spans="1:7" ht="12">
      <c r="A8" s="29" t="s">
        <v>41</v>
      </c>
      <c r="B8" s="6">
        <v>1001919</v>
      </c>
      <c r="C8" s="7">
        <v>3351954</v>
      </c>
      <c r="D8" s="7">
        <v>256068</v>
      </c>
      <c r="E8" s="7">
        <v>629849</v>
      </c>
      <c r="F8" s="7">
        <v>745851</v>
      </c>
      <c r="G8" s="7">
        <v>2722105</v>
      </c>
    </row>
    <row r="9" spans="1:7" ht="12">
      <c r="A9" s="29" t="s">
        <v>42</v>
      </c>
      <c r="B9" s="6">
        <v>1048846</v>
      </c>
      <c r="C9" s="7">
        <v>3668859</v>
      </c>
      <c r="D9" s="7">
        <v>255517</v>
      </c>
      <c r="E9" s="7">
        <v>637724</v>
      </c>
      <c r="F9" s="7">
        <v>793329</v>
      </c>
      <c r="G9" s="7">
        <v>3031135</v>
      </c>
    </row>
    <row r="10" spans="1:7" ht="12">
      <c r="A10" s="29"/>
      <c r="B10" s="6"/>
      <c r="C10" s="7"/>
      <c r="D10" s="7"/>
      <c r="E10" s="7"/>
      <c r="F10" s="7"/>
      <c r="G10" s="7"/>
    </row>
    <row r="11" spans="1:7" s="8" customFormat="1" ht="12">
      <c r="A11" s="30" t="s">
        <v>45</v>
      </c>
      <c r="B11" s="34">
        <f>D11+F11</f>
        <v>1081777</v>
      </c>
      <c r="C11" s="35">
        <f>E11+G11</f>
        <v>3987466</v>
      </c>
      <c r="D11" s="35">
        <v>248104</v>
      </c>
      <c r="E11" s="35">
        <v>633704</v>
      </c>
      <c r="F11" s="35">
        <v>833673</v>
      </c>
      <c r="G11" s="35">
        <v>3353762</v>
      </c>
    </row>
    <row r="12" spans="1:7" ht="12">
      <c r="A12" s="31"/>
      <c r="B12" s="6"/>
      <c r="C12" s="7"/>
      <c r="D12" s="7"/>
      <c r="E12" s="7"/>
      <c r="F12" s="7"/>
      <c r="G12" s="7"/>
    </row>
    <row r="13" spans="1:7" ht="22.5" customHeight="1">
      <c r="A13" s="32" t="s">
        <v>12</v>
      </c>
      <c r="B13" s="20">
        <f aca="true" t="shared" si="0" ref="B13:B38">D13+F13</f>
        <v>12759</v>
      </c>
      <c r="C13" s="21">
        <f aca="true" t="shared" si="1" ref="C13:C38">E13+G13</f>
        <v>31675</v>
      </c>
      <c r="D13" s="21">
        <v>12759</v>
      </c>
      <c r="E13" s="21">
        <v>31675</v>
      </c>
      <c r="F13" s="21">
        <v>0</v>
      </c>
      <c r="G13" s="21">
        <v>0</v>
      </c>
    </row>
    <row r="14" spans="1:7" s="9" customFormat="1" ht="22.5" customHeight="1">
      <c r="A14" s="32" t="s">
        <v>13</v>
      </c>
      <c r="B14" s="20">
        <f t="shared" si="0"/>
        <v>9908</v>
      </c>
      <c r="C14" s="21">
        <f t="shared" si="1"/>
        <v>33082</v>
      </c>
      <c r="D14" s="21">
        <v>9398</v>
      </c>
      <c r="E14" s="21">
        <v>31817</v>
      </c>
      <c r="F14" s="21">
        <v>510</v>
      </c>
      <c r="G14" s="21">
        <v>1265</v>
      </c>
    </row>
    <row r="15" spans="1:7" s="9" customFormat="1" ht="22.5" customHeight="1">
      <c r="A15" s="32" t="s">
        <v>14</v>
      </c>
      <c r="B15" s="20">
        <f t="shared" si="0"/>
        <v>504</v>
      </c>
      <c r="C15" s="21">
        <f t="shared" si="1"/>
        <v>1001</v>
      </c>
      <c r="D15" s="21">
        <v>0</v>
      </c>
      <c r="E15" s="21">
        <v>0</v>
      </c>
      <c r="F15" s="21">
        <v>504</v>
      </c>
      <c r="G15" s="21">
        <v>1001</v>
      </c>
    </row>
    <row r="16" spans="1:7" s="9" customFormat="1" ht="22.5" customHeight="1">
      <c r="A16" s="32" t="s">
        <v>15</v>
      </c>
      <c r="B16" s="20">
        <f t="shared" si="0"/>
        <v>38614</v>
      </c>
      <c r="C16" s="21">
        <f t="shared" si="1"/>
        <v>105149</v>
      </c>
      <c r="D16" s="21">
        <v>12911</v>
      </c>
      <c r="E16" s="21">
        <v>21339</v>
      </c>
      <c r="F16" s="21">
        <v>25703</v>
      </c>
      <c r="G16" s="21">
        <v>83810</v>
      </c>
    </row>
    <row r="17" spans="1:7" s="9" customFormat="1" ht="22.5" customHeight="1">
      <c r="A17" s="32" t="s">
        <v>16</v>
      </c>
      <c r="B17" s="20">
        <f t="shared" si="0"/>
        <v>7940</v>
      </c>
      <c r="C17" s="21">
        <f t="shared" si="1"/>
        <v>15286</v>
      </c>
      <c r="D17" s="21">
        <v>4713</v>
      </c>
      <c r="E17" s="21">
        <v>10409</v>
      </c>
      <c r="F17" s="21">
        <v>3227</v>
      </c>
      <c r="G17" s="21">
        <v>4877</v>
      </c>
    </row>
    <row r="18" spans="1:7" s="9" customFormat="1" ht="22.5" customHeight="1">
      <c r="A18" s="32" t="s">
        <v>17</v>
      </c>
      <c r="B18" s="20">
        <f t="shared" si="0"/>
        <v>58017</v>
      </c>
      <c r="C18" s="21">
        <f t="shared" si="1"/>
        <v>174398</v>
      </c>
      <c r="D18" s="21">
        <v>32101</v>
      </c>
      <c r="E18" s="21">
        <v>89218</v>
      </c>
      <c r="F18" s="21">
        <v>25916</v>
      </c>
      <c r="G18" s="21">
        <v>85180</v>
      </c>
    </row>
    <row r="19" spans="1:7" s="9" customFormat="1" ht="22.5" customHeight="1">
      <c r="A19" s="32" t="s">
        <v>18</v>
      </c>
      <c r="B19" s="20">
        <f t="shared" si="0"/>
        <v>6963</v>
      </c>
      <c r="C19" s="21">
        <f t="shared" si="1"/>
        <v>32322</v>
      </c>
      <c r="D19" s="21">
        <v>2633</v>
      </c>
      <c r="E19" s="21">
        <v>5113</v>
      </c>
      <c r="F19" s="21">
        <v>4330</v>
      </c>
      <c r="G19" s="21">
        <v>27209</v>
      </c>
    </row>
    <row r="20" spans="1:7" s="9" customFormat="1" ht="22.5" customHeight="1">
      <c r="A20" s="32" t="s">
        <v>19</v>
      </c>
      <c r="B20" s="20">
        <f t="shared" si="0"/>
        <v>25187</v>
      </c>
      <c r="C20" s="21">
        <f t="shared" si="1"/>
        <v>41526</v>
      </c>
      <c r="D20" s="21">
        <v>23529</v>
      </c>
      <c r="E20" s="21">
        <v>38771</v>
      </c>
      <c r="F20" s="21">
        <v>1658</v>
      </c>
      <c r="G20" s="21">
        <v>2755</v>
      </c>
    </row>
    <row r="21" spans="1:7" s="9" customFormat="1" ht="12">
      <c r="A21" s="32" t="s">
        <v>20</v>
      </c>
      <c r="B21" s="20">
        <f t="shared" si="0"/>
        <v>21024</v>
      </c>
      <c r="C21" s="21">
        <f t="shared" si="1"/>
        <v>24556</v>
      </c>
      <c r="D21" s="21">
        <v>1654</v>
      </c>
      <c r="E21" s="21">
        <v>3554</v>
      </c>
      <c r="F21" s="21">
        <v>19370</v>
      </c>
      <c r="G21" s="21">
        <v>21002</v>
      </c>
    </row>
    <row r="22" spans="1:7" s="9" customFormat="1" ht="12">
      <c r="A22" s="32" t="s">
        <v>21</v>
      </c>
      <c r="B22" s="20">
        <f t="shared" si="0"/>
        <v>7784</v>
      </c>
      <c r="C22" s="21">
        <f t="shared" si="1"/>
        <v>19791</v>
      </c>
      <c r="D22" s="21">
        <v>4554</v>
      </c>
      <c r="E22" s="21">
        <v>7343</v>
      </c>
      <c r="F22" s="21">
        <v>3230</v>
      </c>
      <c r="G22" s="21">
        <v>12448</v>
      </c>
    </row>
    <row r="23" spans="1:7" s="9" customFormat="1" ht="22.5" customHeight="1">
      <c r="A23" s="32" t="s">
        <v>22</v>
      </c>
      <c r="B23" s="20">
        <f t="shared" si="0"/>
        <v>125887</v>
      </c>
      <c r="C23" s="21">
        <f t="shared" si="1"/>
        <v>457277</v>
      </c>
      <c r="D23" s="21">
        <v>6207</v>
      </c>
      <c r="E23" s="21">
        <v>19692</v>
      </c>
      <c r="F23" s="21">
        <v>119680</v>
      </c>
      <c r="G23" s="21">
        <v>437585</v>
      </c>
    </row>
    <row r="24" spans="1:7" s="9" customFormat="1" ht="12">
      <c r="A24" s="32" t="s">
        <v>23</v>
      </c>
      <c r="B24" s="20">
        <f t="shared" si="0"/>
        <v>15765</v>
      </c>
      <c r="C24" s="21">
        <f t="shared" si="1"/>
        <v>32626</v>
      </c>
      <c r="D24" s="21">
        <v>2365</v>
      </c>
      <c r="E24" s="21">
        <v>5045</v>
      </c>
      <c r="F24" s="21">
        <v>13400</v>
      </c>
      <c r="G24" s="21">
        <v>27581</v>
      </c>
    </row>
    <row r="25" spans="1:7" s="9" customFormat="1" ht="22.5" customHeight="1">
      <c r="A25" s="32" t="s">
        <v>24</v>
      </c>
      <c r="B25" s="20">
        <f t="shared" si="0"/>
        <v>1708</v>
      </c>
      <c r="C25" s="21">
        <f t="shared" si="1"/>
        <v>7968</v>
      </c>
      <c r="D25" s="21">
        <v>608</v>
      </c>
      <c r="E25" s="21">
        <v>2061</v>
      </c>
      <c r="F25" s="21">
        <v>1100</v>
      </c>
      <c r="G25" s="21">
        <v>5907</v>
      </c>
    </row>
    <row r="26" spans="1:7" s="9" customFormat="1" ht="22.5" customHeight="1">
      <c r="A26" s="32" t="s">
        <v>25</v>
      </c>
      <c r="B26" s="20">
        <f t="shared" si="0"/>
        <v>72202</v>
      </c>
      <c r="C26" s="21">
        <f t="shared" si="1"/>
        <v>186047</v>
      </c>
      <c r="D26" s="21">
        <v>15807</v>
      </c>
      <c r="E26" s="21">
        <v>27334</v>
      </c>
      <c r="F26" s="21">
        <v>56395</v>
      </c>
      <c r="G26" s="21">
        <v>158713</v>
      </c>
    </row>
    <row r="27" spans="1:7" s="9" customFormat="1" ht="22.5" customHeight="1">
      <c r="A27" s="32" t="s">
        <v>26</v>
      </c>
      <c r="B27" s="20">
        <f t="shared" si="0"/>
        <v>196992</v>
      </c>
      <c r="C27" s="21">
        <f t="shared" si="1"/>
        <v>575435</v>
      </c>
      <c r="D27" s="21">
        <v>5388</v>
      </c>
      <c r="E27" s="21">
        <v>9773</v>
      </c>
      <c r="F27" s="21">
        <v>191604</v>
      </c>
      <c r="G27" s="21">
        <v>565662</v>
      </c>
    </row>
    <row r="28" spans="1:7" s="9" customFormat="1" ht="22.5" customHeight="1">
      <c r="A28" s="32" t="s">
        <v>27</v>
      </c>
      <c r="B28" s="20">
        <f t="shared" si="0"/>
        <v>79271</v>
      </c>
      <c r="C28" s="21">
        <f t="shared" si="1"/>
        <v>371117</v>
      </c>
      <c r="D28" s="21">
        <v>1435</v>
      </c>
      <c r="E28" s="21">
        <v>3123</v>
      </c>
      <c r="F28" s="21">
        <v>77836</v>
      </c>
      <c r="G28" s="21">
        <v>367994</v>
      </c>
    </row>
    <row r="29" spans="1:7" s="9" customFormat="1" ht="22.5" customHeight="1">
      <c r="A29" s="32" t="s">
        <v>28</v>
      </c>
      <c r="B29" s="20">
        <f t="shared" si="0"/>
        <v>30751</v>
      </c>
      <c r="C29" s="21">
        <f t="shared" si="1"/>
        <v>89084</v>
      </c>
      <c r="D29" s="21">
        <v>13948</v>
      </c>
      <c r="E29" s="21">
        <v>31912</v>
      </c>
      <c r="F29" s="21">
        <v>16803</v>
      </c>
      <c r="G29" s="21">
        <v>57172</v>
      </c>
    </row>
    <row r="30" spans="1:7" s="9" customFormat="1" ht="22.5" customHeight="1">
      <c r="A30" s="32" t="s">
        <v>29</v>
      </c>
      <c r="B30" s="20">
        <f t="shared" si="0"/>
        <v>25266</v>
      </c>
      <c r="C30" s="21">
        <f t="shared" si="1"/>
        <v>84001</v>
      </c>
      <c r="D30" s="21">
        <v>9836</v>
      </c>
      <c r="E30" s="21">
        <v>30152</v>
      </c>
      <c r="F30" s="21">
        <v>15430</v>
      </c>
      <c r="G30" s="21">
        <v>53849</v>
      </c>
    </row>
    <row r="31" spans="1:7" s="9" customFormat="1" ht="22.5" customHeight="1">
      <c r="A31" s="32" t="s">
        <v>30</v>
      </c>
      <c r="B31" s="20">
        <f t="shared" si="0"/>
        <v>162696</v>
      </c>
      <c r="C31" s="21">
        <f t="shared" si="1"/>
        <v>1075999</v>
      </c>
      <c r="D31" s="21">
        <v>13587</v>
      </c>
      <c r="E31" s="21">
        <v>44065</v>
      </c>
      <c r="F31" s="21">
        <v>149109</v>
      </c>
      <c r="G31" s="21">
        <v>1031934</v>
      </c>
    </row>
    <row r="32" spans="1:7" s="9" customFormat="1" ht="22.5" customHeight="1">
      <c r="A32" s="32" t="s">
        <v>31</v>
      </c>
      <c r="B32" s="20">
        <f t="shared" si="0"/>
        <v>51807</v>
      </c>
      <c r="C32" s="21">
        <f t="shared" si="1"/>
        <v>155346</v>
      </c>
      <c r="D32" s="21">
        <v>11003</v>
      </c>
      <c r="E32" s="21">
        <v>27335</v>
      </c>
      <c r="F32" s="21">
        <v>40804</v>
      </c>
      <c r="G32" s="21">
        <v>128011</v>
      </c>
    </row>
    <row r="33" spans="1:7" s="9" customFormat="1" ht="22.5" customHeight="1">
      <c r="A33" s="32" t="s">
        <v>32</v>
      </c>
      <c r="B33" s="20">
        <f t="shared" si="0"/>
        <v>27022</v>
      </c>
      <c r="C33" s="21">
        <f t="shared" si="1"/>
        <v>85843</v>
      </c>
      <c r="D33" s="21">
        <v>15406</v>
      </c>
      <c r="E33" s="21">
        <v>35612</v>
      </c>
      <c r="F33" s="21">
        <v>11616</v>
      </c>
      <c r="G33" s="21">
        <v>50231</v>
      </c>
    </row>
    <row r="34" spans="1:7" s="9" customFormat="1" ht="22.5" customHeight="1">
      <c r="A34" s="32" t="s">
        <v>40</v>
      </c>
      <c r="B34" s="20">
        <f t="shared" si="0"/>
        <v>70</v>
      </c>
      <c r="C34" s="21">
        <f t="shared" si="1"/>
        <v>275</v>
      </c>
      <c r="D34" s="21">
        <v>70</v>
      </c>
      <c r="E34" s="21">
        <v>275</v>
      </c>
      <c r="F34" s="21">
        <v>0</v>
      </c>
      <c r="G34" s="21">
        <v>0</v>
      </c>
    </row>
    <row r="35" spans="1:7" s="9" customFormat="1" ht="22.5" customHeight="1">
      <c r="A35" s="32" t="s">
        <v>33</v>
      </c>
      <c r="B35" s="20">
        <f t="shared" si="0"/>
        <v>8088</v>
      </c>
      <c r="C35" s="21">
        <f t="shared" si="1"/>
        <v>46310</v>
      </c>
      <c r="D35" s="21">
        <v>4292</v>
      </c>
      <c r="E35" s="21">
        <v>24115</v>
      </c>
      <c r="F35" s="21">
        <v>3796</v>
      </c>
      <c r="G35" s="21">
        <v>22195</v>
      </c>
    </row>
    <row r="36" spans="1:7" s="9" customFormat="1" ht="22.5" customHeight="1">
      <c r="A36" s="32" t="s">
        <v>34</v>
      </c>
      <c r="B36" s="20">
        <f t="shared" si="0"/>
        <v>6828</v>
      </c>
      <c r="C36" s="21">
        <f t="shared" si="1"/>
        <v>13275</v>
      </c>
      <c r="D36" s="21">
        <v>2587</v>
      </c>
      <c r="E36" s="21">
        <v>6656</v>
      </c>
      <c r="F36" s="21">
        <v>4241</v>
      </c>
      <c r="G36" s="21">
        <v>6619</v>
      </c>
    </row>
    <row r="37" spans="1:7" s="9" customFormat="1" ht="22.5" customHeight="1">
      <c r="A37" s="32" t="s">
        <v>35</v>
      </c>
      <c r="B37" s="20">
        <f t="shared" si="0"/>
        <v>27938</v>
      </c>
      <c r="C37" s="21">
        <f t="shared" si="1"/>
        <v>133778</v>
      </c>
      <c r="D37" s="21">
        <v>12248</v>
      </c>
      <c r="E37" s="21">
        <v>49718</v>
      </c>
      <c r="F37" s="21">
        <v>15690</v>
      </c>
      <c r="G37" s="21">
        <v>84060</v>
      </c>
    </row>
    <row r="38" spans="1:7" ht="22.5" customHeight="1">
      <c r="A38" s="33" t="s">
        <v>36</v>
      </c>
      <c r="B38" s="22">
        <f t="shared" si="0"/>
        <v>60786</v>
      </c>
      <c r="C38" s="23">
        <f t="shared" si="1"/>
        <v>194300</v>
      </c>
      <c r="D38" s="23">
        <v>29065</v>
      </c>
      <c r="E38" s="23">
        <v>77596</v>
      </c>
      <c r="F38" s="23">
        <v>31721</v>
      </c>
      <c r="G38" s="23">
        <v>116704</v>
      </c>
    </row>
    <row r="39" spans="1:7" ht="12" customHeight="1">
      <c r="A39" s="10" t="s">
        <v>37</v>
      </c>
      <c r="B39" s="10"/>
      <c r="C39" s="11"/>
      <c r="D39" s="11"/>
      <c r="E39" s="11"/>
      <c r="F39" s="11"/>
      <c r="G39" s="11"/>
    </row>
    <row r="40" ht="12" customHeight="1">
      <c r="A40" s="2" t="s">
        <v>43</v>
      </c>
    </row>
    <row r="41" ht="12" customHeight="1">
      <c r="A41" s="2" t="s">
        <v>38</v>
      </c>
    </row>
    <row r="42" ht="12" customHeight="1">
      <c r="A42" s="2" t="s">
        <v>39</v>
      </c>
    </row>
    <row r="43" spans="2:7" ht="12" customHeight="1">
      <c r="B43" s="2">
        <f aca="true" t="shared" si="2" ref="B43:G43">SUM(B13:B38)</f>
        <v>1081777</v>
      </c>
      <c r="C43" s="9">
        <f t="shared" si="2"/>
        <v>3987467</v>
      </c>
      <c r="D43" s="9">
        <f t="shared" si="2"/>
        <v>248104</v>
      </c>
      <c r="E43" s="2">
        <f t="shared" si="2"/>
        <v>633703</v>
      </c>
      <c r="F43" s="9">
        <f t="shared" si="2"/>
        <v>833673</v>
      </c>
      <c r="G43" s="2">
        <f t="shared" si="2"/>
        <v>3353764</v>
      </c>
    </row>
    <row r="44" spans="2:7" ht="15.75" customHeight="1">
      <c r="B44" s="2">
        <f aca="true" t="shared" si="3" ref="B44:G44">B11-B43</f>
        <v>0</v>
      </c>
      <c r="C44" s="9">
        <f t="shared" si="3"/>
        <v>-1</v>
      </c>
      <c r="D44" s="9">
        <f t="shared" si="3"/>
        <v>0</v>
      </c>
      <c r="E44" s="2">
        <f t="shared" si="3"/>
        <v>1</v>
      </c>
      <c r="F44" s="9">
        <f t="shared" si="3"/>
        <v>0</v>
      </c>
      <c r="G44" s="2">
        <f t="shared" si="3"/>
        <v>-2</v>
      </c>
    </row>
    <row r="45" spans="1:2" ht="12" customHeight="1">
      <c r="A45" s="9"/>
      <c r="B45" s="9"/>
    </row>
    <row r="65" spans="1:5" ht="12" customHeight="1">
      <c r="A65" s="9"/>
      <c r="E65" s="9"/>
    </row>
    <row r="66" spans="1:5" ht="12" customHeight="1">
      <c r="A66" s="9"/>
      <c r="E66" s="9"/>
    </row>
    <row r="67" spans="1:5" ht="12" customHeight="1">
      <c r="A67" s="9"/>
      <c r="E67" s="9"/>
    </row>
    <row r="68" spans="1:5" ht="12" customHeight="1">
      <c r="A68" s="9"/>
      <c r="E68" s="9"/>
    </row>
    <row r="69" spans="1:5" ht="12" customHeight="1">
      <c r="A69" s="9"/>
      <c r="E69" s="9"/>
    </row>
    <row r="70" spans="1:5" ht="12" customHeight="1">
      <c r="A70" s="9"/>
      <c r="E70" s="9"/>
    </row>
    <row r="71" spans="1:5" ht="12" customHeight="1">
      <c r="A71" s="9"/>
      <c r="E71" s="9"/>
    </row>
    <row r="72" spans="1:5" ht="12" customHeight="1">
      <c r="A72" s="9"/>
      <c r="E72" s="9"/>
    </row>
    <row r="73" spans="1:5" ht="12" customHeight="1">
      <c r="A73" s="9"/>
      <c r="E73" s="9"/>
    </row>
    <row r="74" spans="1:5" ht="12" customHeight="1">
      <c r="A74" s="9"/>
      <c r="E74" s="9"/>
    </row>
    <row r="75" spans="1:5" ht="12" customHeight="1">
      <c r="A75" s="9"/>
      <c r="E75" s="9"/>
    </row>
    <row r="76" spans="1:5" ht="12" customHeight="1">
      <c r="A76" s="9"/>
      <c r="E76" s="9"/>
    </row>
    <row r="77" spans="1:5" ht="12" customHeight="1">
      <c r="A77" s="9"/>
      <c r="E77" s="9"/>
    </row>
    <row r="78" spans="1:5" ht="12" customHeight="1">
      <c r="A78" s="9"/>
      <c r="E78" s="9"/>
    </row>
    <row r="79" spans="1:5" ht="12" customHeight="1">
      <c r="A79" s="9"/>
      <c r="E79" s="9"/>
    </row>
    <row r="80" spans="1:5" ht="12" customHeight="1">
      <c r="A80" s="9"/>
      <c r="E80" s="9"/>
    </row>
    <row r="81" spans="1:5" ht="12" customHeight="1">
      <c r="A81" s="9"/>
      <c r="E81" s="9"/>
    </row>
    <row r="82" spans="1:5" ht="12" customHeight="1">
      <c r="A82" s="9"/>
      <c r="E82" s="9"/>
    </row>
    <row r="83" spans="1:5" ht="12" customHeight="1">
      <c r="A83" s="9"/>
      <c r="E83" s="9"/>
    </row>
    <row r="84" spans="1:5" ht="12" customHeight="1">
      <c r="A84" s="9"/>
      <c r="E84" s="9"/>
    </row>
    <row r="85" spans="1:5" ht="12" customHeight="1">
      <c r="A85" s="9"/>
      <c r="E85" s="9"/>
    </row>
    <row r="86" spans="1:5" ht="12" customHeight="1">
      <c r="A86" s="9"/>
      <c r="E86" s="9"/>
    </row>
    <row r="87" spans="1:5" ht="12" customHeight="1">
      <c r="A87" s="9"/>
      <c r="E87" s="9"/>
    </row>
    <row r="88" spans="1:5" ht="12" customHeight="1">
      <c r="A88" s="9"/>
      <c r="E88" s="9"/>
    </row>
    <row r="89" spans="1:5" ht="12" customHeight="1">
      <c r="A89" s="9"/>
      <c r="E89" s="9"/>
    </row>
    <row r="90" spans="1:5" ht="12" customHeight="1">
      <c r="A90" s="9"/>
      <c r="E90" s="9"/>
    </row>
    <row r="91" spans="1:5" ht="12" customHeight="1">
      <c r="A91" s="9"/>
      <c r="E91" s="9"/>
    </row>
    <row r="92" spans="1:5" ht="12" customHeight="1">
      <c r="A92" s="9"/>
      <c r="E92" s="9"/>
    </row>
    <row r="93" spans="1:5" ht="12" customHeight="1">
      <c r="A93" s="9"/>
      <c r="E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mergeCells count="1">
    <mergeCell ref="A1:G1"/>
  </mergeCells>
  <printOptions horizontalCentered="1"/>
  <pageMargins left="0.3937007874015748" right="0.3937007874015748" top="0.67" bottom="0.3937007874015748" header="0.4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2008-03-25T06:03:12Z</cp:lastPrinted>
  <dcterms:created xsi:type="dcterms:W3CDTF">2008-03-13T10:29:46Z</dcterms:created>
  <dcterms:modified xsi:type="dcterms:W3CDTF">2008-04-14T04:38:45Z</dcterms:modified>
  <cp:category/>
  <cp:version/>
  <cp:contentType/>
  <cp:contentStatus/>
</cp:coreProperties>
</file>