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9000" activeTab="0"/>
  </bookViews>
  <sheets>
    <sheet name="131" sheetId="1" r:id="rId1"/>
  </sheets>
  <definedNames>
    <definedName name="_10.電気_ガスおよび水道" localSheetId="0">'131'!$A$1:$G$20</definedName>
    <definedName name="_10.電気_ガスおよび水道">#REF!</definedName>
    <definedName name="_xlnm.Print_Area" localSheetId="0">'131'!$A$1:$X$35</definedName>
  </definedNames>
  <calcPr fullCalcOnLoad="1"/>
</workbook>
</file>

<file path=xl/sharedStrings.xml><?xml version="1.0" encoding="utf-8"?>
<sst xmlns="http://schemas.openxmlformats.org/spreadsheetml/2006/main" count="101" uniqueCount="83">
  <si>
    <t>(単位  台)</t>
  </si>
  <si>
    <t>総合計</t>
  </si>
  <si>
    <t>合  計</t>
  </si>
  <si>
    <t>運       輸       支       局       検       査       車       両</t>
  </si>
  <si>
    <t>軽        自        動        車</t>
  </si>
  <si>
    <t>標</t>
  </si>
  <si>
    <t xml:space="preserve">貨     物     車 </t>
  </si>
  <si>
    <t>乗  合　　　　　用　車</t>
  </si>
  <si>
    <t>乗   用   車</t>
  </si>
  <si>
    <t>特  種　　　　　用途車</t>
  </si>
  <si>
    <t>大  型　　　　　特殊車</t>
  </si>
  <si>
    <t>小型二輪　　　　　(250cc以上)</t>
  </si>
  <si>
    <t xml:space="preserve"> 貨    物    車</t>
  </si>
  <si>
    <t>二輪車</t>
  </si>
  <si>
    <t>示</t>
  </si>
  <si>
    <t>計</t>
  </si>
  <si>
    <t>普通車</t>
  </si>
  <si>
    <t>小型車</t>
  </si>
  <si>
    <t>被けん引車</t>
  </si>
  <si>
    <t>小型車</t>
  </si>
  <si>
    <t>四  輪  車</t>
  </si>
  <si>
    <t>三輪車</t>
  </si>
  <si>
    <t>乗用車</t>
  </si>
  <si>
    <t>特種車</t>
  </si>
  <si>
    <t>(125～250</t>
  </si>
  <si>
    <t>番</t>
  </si>
  <si>
    <t>トラック</t>
  </si>
  <si>
    <t>バン</t>
  </si>
  <si>
    <t>号</t>
  </si>
  <si>
    <t>14</t>
  </si>
  <si>
    <t>15</t>
  </si>
  <si>
    <t>16</t>
  </si>
  <si>
    <t>17</t>
  </si>
  <si>
    <t>18</t>
  </si>
  <si>
    <t xml:space="preserve">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</si>
  <si>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</si>
  <si>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</si>
  <si>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</si>
  <si>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</si>
  <si>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</si>
  <si>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</si>
  <si>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</si>
  <si>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</si>
  <si>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</si>
  <si>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 杵  築  市</t>
  </si>
  <si>
    <t>10</t>
  </si>
  <si>
    <t>11 宇  佐  市</t>
  </si>
  <si>
    <t>11</t>
  </si>
  <si>
    <t>12 豊後大野市</t>
  </si>
  <si>
    <t>12</t>
  </si>
  <si>
    <t>13 由  布  市</t>
  </si>
  <si>
    <t>13</t>
  </si>
  <si>
    <t>14 国  東  市</t>
  </si>
  <si>
    <t>不</t>
  </si>
  <si>
    <t>資料:大分運輸支局､社団法人全国軽自動車協会連合会｢市区町村別軽自動車車両数｣､県市町村振興課「市町村課税状況等の調」</t>
  </si>
  <si>
    <t>　注）＊の項目は、4月1日現在のデータ。</t>
  </si>
  <si>
    <t xml:space="preserve">131.市  町  村  別、 車  種  別  自  動  車  等  台  数        </t>
  </si>
  <si>
    <t>原動機付　　　　　自 転 車　　　　　(125cc未満)*</t>
  </si>
  <si>
    <t>cc未満)*</t>
  </si>
  <si>
    <t xml:space="preserve">  19</t>
  </si>
  <si>
    <t>19</t>
  </si>
  <si>
    <t>-</t>
  </si>
  <si>
    <t>15 姫  島  村</t>
  </si>
  <si>
    <t>16 日  出  町</t>
  </si>
  <si>
    <t>17 九  重  町</t>
  </si>
  <si>
    <t>18 玖  珠  町</t>
  </si>
  <si>
    <r>
      <t xml:space="preserve"> </t>
    </r>
    <r>
      <rPr>
        <sz val="10"/>
        <rFont val="ＭＳ 明朝"/>
        <family val="1"/>
      </rPr>
      <t xml:space="preserve"> 16</t>
    </r>
  </si>
  <si>
    <r>
      <t xml:space="preserve"> </t>
    </r>
    <r>
      <rPr>
        <sz val="10"/>
        <rFont val="ＭＳ 明朝"/>
        <family val="1"/>
      </rPr>
      <t xml:space="preserve"> 17</t>
    </r>
  </si>
  <si>
    <t>年次および
市  町  村</t>
  </si>
  <si>
    <t xml:space="preserve"> 2 別  府  市</t>
  </si>
  <si>
    <r>
      <t xml:space="preserve"> </t>
    </r>
    <r>
      <rPr>
        <sz val="10"/>
        <rFont val="ＭＳ 明朝"/>
        <family val="1"/>
      </rPr>
      <t>1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大  分  市</t>
    </r>
  </si>
  <si>
    <t xml:space="preserve"> 3 中  津  市</t>
  </si>
  <si>
    <t xml:space="preserve"> 4 日  田  市</t>
  </si>
  <si>
    <t xml:space="preserve"> 5 佐  伯  市</t>
  </si>
  <si>
    <t xml:space="preserve"> 6 臼  杵  市</t>
  </si>
  <si>
    <t xml:space="preserve"> 7 津久見  市</t>
  </si>
  <si>
    <t xml:space="preserve"> 8 竹  田  市</t>
  </si>
  <si>
    <t xml:space="preserve"> 9 豊後高田市</t>
  </si>
  <si>
    <t xml:space="preserve">  18</t>
  </si>
  <si>
    <t>不　　明</t>
  </si>
  <si>
    <t>各年3月末</t>
  </si>
  <si>
    <r>
      <t xml:space="preserve">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15</t>
    </r>
  </si>
  <si>
    <r>
      <t xml:space="preserve"> 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>平成14年</t>
    </r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</si>
</sst>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#,##0.0;[Red]#,##0.0"/>
    <numFmt numFmtId="181" formatCode="#,##0_);[Red]\(#,##0\)"/>
    <numFmt numFmtId="182" formatCode="0.0"/>
    <numFmt numFmtId="183" formatCode="#,##0.0;[Red]\-#,##0.0"/>
    <numFmt numFmtId="184" formatCode="_ * #,##0;_ * \-#,##0;_ * &quot;-&quot;_ ;_ @_ "/>
    <numFmt numFmtId="185" formatCode="_ * #,##0;_ * \-#,##0;_ * &quot;-&quot;;_ @_ "/>
    <numFmt numFmtId="186" formatCode="_ * #,##0.0;_ * \-#,##0.0;_ * &quot;-&quot;_ ;_ @_ "/>
    <numFmt numFmtId="187" formatCode="_ * #,##0.0_ ;_ * \-#,##0.0_ ;_ * &quot;-&quot;?_ ;_ @_ "/>
    <numFmt numFmtId="188" formatCode="#,##0.0_ ;[Red]\-#,##0.0\ "/>
    <numFmt numFmtId="189" formatCode="0.0_);[Red]\(0.0\)"/>
    <numFmt numFmtId="190" formatCode="0;\-0;&quot;&quot;"/>
    <numFmt numFmtId="191" formatCode="0,000.0;\-0.0;&quot;&quot;"/>
    <numFmt numFmtId="192" formatCode="#,##0.0"/>
    <numFmt numFmtId="193" formatCode="0.E+00"/>
    <numFmt numFmtId="194" formatCode="[&lt;=999]000;000\-00"/>
    <numFmt numFmtId="195" formatCode="0.00_);[Red]\(0.00\)"/>
    <numFmt numFmtId="196" formatCode="#,##0;&quot;△ &quot;#,##0"/>
  </numFmts>
  <fonts count="11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ゴシック"/>
      <family val="3"/>
    </font>
    <font>
      <sz val="16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b/>
      <sz val="10"/>
      <name val="ＭＳ ゴシック"/>
      <family val="3"/>
    </font>
    <font>
      <sz val="10"/>
      <color indexed="12"/>
      <name val="ＭＳ 明朝"/>
      <family val="1"/>
    </font>
    <font>
      <sz val="10"/>
      <color indexed="12"/>
      <name val="ＭＳ 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177" fontId="0" fillId="0" borderId="0" xfId="0" applyNumberFormat="1" applyFont="1" applyAlignment="1">
      <alignment/>
    </xf>
    <xf numFmtId="177" fontId="6" fillId="0" borderId="1" xfId="0" applyNumberFormat="1" applyFont="1" applyBorder="1" applyAlignment="1" applyProtection="1">
      <alignment horizontal="left"/>
      <protection/>
    </xf>
    <xf numFmtId="177" fontId="6" fillId="0" borderId="1" xfId="0" applyNumberFormat="1" applyFont="1" applyBorder="1" applyAlignment="1">
      <alignment/>
    </xf>
    <xf numFmtId="177" fontId="6" fillId="0" borderId="1" xfId="0" applyNumberFormat="1" applyFont="1" applyBorder="1" applyAlignment="1">
      <alignment horizontal="centerContinuous"/>
    </xf>
    <xf numFmtId="177" fontId="6" fillId="0" borderId="1" xfId="0" applyNumberFormat="1" applyFont="1" applyBorder="1" applyAlignment="1">
      <alignment/>
    </xf>
    <xf numFmtId="177" fontId="6" fillId="0" borderId="1" xfId="0" applyNumberFormat="1" applyFont="1" applyBorder="1" applyAlignment="1">
      <alignment horizontal="right"/>
    </xf>
    <xf numFmtId="177" fontId="6" fillId="0" borderId="2" xfId="0" applyNumberFormat="1" applyFont="1" applyFill="1" applyBorder="1" applyAlignment="1" applyProtection="1">
      <alignment horizontal="centerContinuous" vertical="center"/>
      <protection/>
    </xf>
    <xf numFmtId="177" fontId="6" fillId="0" borderId="2" xfId="0" applyNumberFormat="1" applyFont="1" applyFill="1" applyBorder="1" applyAlignment="1">
      <alignment horizontal="centerContinuous" vertical="center"/>
    </xf>
    <xf numFmtId="177" fontId="6" fillId="0" borderId="3" xfId="0" applyNumberFormat="1" applyFont="1" applyBorder="1" applyAlignment="1">
      <alignment horizontal="center" vertical="center"/>
    </xf>
    <xf numFmtId="177" fontId="0" fillId="0" borderId="0" xfId="0" applyNumberFormat="1" applyFont="1" applyAlignment="1">
      <alignment vertical="center"/>
    </xf>
    <xf numFmtId="177" fontId="6" fillId="0" borderId="3" xfId="0" applyNumberFormat="1" applyFont="1" applyFill="1" applyBorder="1" applyAlignment="1" applyProtection="1">
      <alignment horizontal="center" vertical="center"/>
      <protection/>
    </xf>
    <xf numFmtId="177" fontId="6" fillId="0" borderId="4" xfId="0" applyNumberFormat="1" applyFont="1" applyFill="1" applyBorder="1" applyAlignment="1" applyProtection="1">
      <alignment horizontal="centerContinuous" vertical="center"/>
      <protection/>
    </xf>
    <xf numFmtId="177" fontId="6" fillId="0" borderId="3" xfId="0" applyNumberFormat="1" applyFont="1" applyFill="1" applyBorder="1" applyAlignment="1">
      <alignment vertical="center"/>
    </xf>
    <xf numFmtId="177" fontId="6" fillId="0" borderId="4" xfId="0" applyNumberFormat="1" applyFont="1" applyFill="1" applyBorder="1" applyAlignment="1" applyProtection="1">
      <alignment horizontal="center" vertical="center"/>
      <protection/>
    </xf>
    <xf numFmtId="177" fontId="6" fillId="0" borderId="4" xfId="0" applyNumberFormat="1" applyFont="1" applyFill="1" applyBorder="1" applyAlignment="1">
      <alignment vertical="center"/>
    </xf>
    <xf numFmtId="177" fontId="6" fillId="0" borderId="4" xfId="0" applyNumberFormat="1" applyFont="1" applyBorder="1" applyAlignment="1">
      <alignment horizontal="center" vertical="center"/>
    </xf>
    <xf numFmtId="177" fontId="4" fillId="0" borderId="0" xfId="0" applyNumberFormat="1" applyFont="1" applyAlignment="1">
      <alignment/>
    </xf>
    <xf numFmtId="41" fontId="0" fillId="0" borderId="0" xfId="0" applyNumberFormat="1" applyFont="1" applyFill="1" applyBorder="1" applyAlignment="1" applyProtection="1">
      <alignment/>
      <protection locked="0"/>
    </xf>
    <xf numFmtId="41" fontId="0" fillId="0" borderId="0" xfId="0" applyNumberFormat="1" applyFont="1" applyFill="1" applyAlignment="1" applyProtection="1">
      <alignment/>
      <protection locked="0"/>
    </xf>
    <xf numFmtId="177" fontId="0" fillId="0" borderId="3" xfId="0" applyNumberFormat="1" applyFont="1" applyBorder="1" applyAlignment="1" applyProtection="1" quotePrefix="1">
      <alignment horizontal="center"/>
      <protection locked="0"/>
    </xf>
    <xf numFmtId="41" fontId="0" fillId="0" borderId="0" xfId="0" applyNumberFormat="1" applyFont="1" applyFill="1" applyAlignment="1" applyProtection="1">
      <alignment/>
      <protection/>
    </xf>
    <xf numFmtId="41" fontId="0" fillId="0" borderId="0" xfId="0" applyNumberFormat="1" applyFont="1" applyFill="1" applyBorder="1" applyAlignment="1" applyProtection="1">
      <alignment/>
      <protection/>
    </xf>
    <xf numFmtId="177" fontId="0" fillId="0" borderId="0" xfId="0" applyNumberFormat="1" applyFont="1" applyBorder="1" applyAlignment="1" applyProtection="1" quotePrefix="1">
      <alignment horizontal="center"/>
      <protection locked="0"/>
    </xf>
    <xf numFmtId="41" fontId="0" fillId="0" borderId="0" xfId="0" applyNumberFormat="1" applyFont="1" applyFill="1" applyBorder="1" applyAlignment="1">
      <alignment/>
    </xf>
    <xf numFmtId="41" fontId="0" fillId="0" borderId="0" xfId="0" applyNumberFormat="1" applyFont="1" applyFill="1" applyAlignment="1">
      <alignment/>
    </xf>
    <xf numFmtId="177" fontId="0" fillId="0" borderId="3" xfId="0" applyNumberFormat="1" applyFont="1" applyBorder="1" applyAlignment="1">
      <alignment horizontal="center"/>
    </xf>
    <xf numFmtId="49" fontId="4" fillId="0" borderId="0" xfId="0" applyNumberFormat="1" applyFont="1" applyBorder="1" applyAlignment="1" applyProtection="1">
      <alignment horizontal="center"/>
      <protection locked="0"/>
    </xf>
    <xf numFmtId="41" fontId="4" fillId="0" borderId="3" xfId="0" applyNumberFormat="1" applyFont="1" applyFill="1" applyBorder="1" applyAlignment="1" applyProtection="1">
      <alignment/>
      <protection/>
    </xf>
    <xf numFmtId="41" fontId="4" fillId="0" borderId="0" xfId="0" applyNumberFormat="1" applyFont="1" applyFill="1" applyAlignment="1" applyProtection="1">
      <alignment/>
      <protection/>
    </xf>
    <xf numFmtId="41" fontId="4" fillId="0" borderId="0" xfId="0" applyNumberFormat="1" applyFont="1" applyFill="1" applyBorder="1" applyAlignment="1" applyProtection="1">
      <alignment/>
      <protection/>
    </xf>
    <xf numFmtId="41" fontId="0" fillId="0" borderId="0" xfId="0" applyNumberFormat="1" applyFont="1" applyFill="1" applyBorder="1" applyAlignment="1">
      <alignment/>
    </xf>
    <xf numFmtId="41" fontId="0" fillId="0" borderId="0" xfId="0" applyNumberFormat="1" applyFont="1" applyFill="1" applyAlignment="1" applyProtection="1">
      <alignment horizontal="center"/>
      <protection/>
    </xf>
    <xf numFmtId="177" fontId="4" fillId="0" borderId="0" xfId="0" applyNumberFormat="1" applyFont="1" applyBorder="1" applyAlignment="1" applyProtection="1">
      <alignment horizontal="center"/>
      <protection/>
    </xf>
    <xf numFmtId="41" fontId="0" fillId="0" borderId="0" xfId="0" applyNumberFormat="1" applyFont="1" applyFill="1" applyBorder="1" applyAlignment="1" applyProtection="1">
      <alignment horizontal="center"/>
      <protection/>
    </xf>
    <xf numFmtId="41" fontId="0" fillId="0" borderId="0" xfId="0" applyNumberFormat="1" applyFont="1" applyFill="1" applyBorder="1" applyAlignment="1" applyProtection="1">
      <alignment/>
      <protection locked="0"/>
    </xf>
    <xf numFmtId="177" fontId="0" fillId="0" borderId="0" xfId="0" applyNumberFormat="1" applyFont="1" applyBorder="1" applyAlignment="1">
      <alignment/>
    </xf>
    <xf numFmtId="177" fontId="4" fillId="0" borderId="0" xfId="0" applyNumberFormat="1" applyFont="1" applyBorder="1" applyAlignment="1">
      <alignment/>
    </xf>
    <xf numFmtId="177" fontId="0" fillId="0" borderId="5" xfId="0" applyNumberFormat="1" applyFont="1" applyFill="1" applyBorder="1" applyAlignment="1">
      <alignment/>
    </xf>
    <xf numFmtId="177" fontId="0" fillId="0" borderId="5" xfId="0" applyNumberFormat="1" applyFont="1" applyBorder="1" applyAlignment="1">
      <alignment horizontal="center"/>
    </xf>
    <xf numFmtId="177" fontId="0" fillId="0" borderId="0" xfId="0" applyNumberFormat="1" applyFont="1" applyAlignment="1">
      <alignment horizontal="center"/>
    </xf>
    <xf numFmtId="177" fontId="0" fillId="0" borderId="0" xfId="0" applyNumberFormat="1" applyFont="1" applyBorder="1" applyAlignment="1">
      <alignment horizontal="center"/>
    </xf>
    <xf numFmtId="177" fontId="7" fillId="0" borderId="0" xfId="0" applyNumberFormat="1" applyFont="1" applyBorder="1" applyAlignment="1">
      <alignment/>
    </xf>
    <xf numFmtId="177" fontId="4" fillId="0" borderId="0" xfId="0" applyNumberFormat="1" applyFont="1" applyBorder="1" applyAlignment="1" applyProtection="1" quotePrefix="1">
      <alignment horizontal="center"/>
      <protection locked="0"/>
    </xf>
    <xf numFmtId="177" fontId="4" fillId="0" borderId="0" xfId="0" applyNumberFormat="1" applyFont="1" applyBorder="1" applyAlignment="1">
      <alignment horizontal="center"/>
    </xf>
    <xf numFmtId="177" fontId="0" fillId="0" borderId="0" xfId="0" applyNumberFormat="1" applyFont="1" applyBorder="1" applyAlignment="1" quotePrefix="1">
      <alignment horizontal="center"/>
    </xf>
    <xf numFmtId="177" fontId="0" fillId="0" borderId="0" xfId="0" applyNumberFormat="1" applyFont="1" applyFill="1" applyBorder="1" applyAlignment="1" applyProtection="1">
      <alignment horizontal="center"/>
      <protection/>
    </xf>
    <xf numFmtId="177" fontId="0" fillId="0" borderId="0" xfId="0" applyNumberFormat="1" applyFont="1" applyFill="1" applyBorder="1" applyAlignment="1" quotePrefix="1">
      <alignment horizontal="center"/>
    </xf>
    <xf numFmtId="177" fontId="0" fillId="0" borderId="0" xfId="0" applyNumberFormat="1" applyFont="1" applyFill="1" applyBorder="1" applyAlignment="1">
      <alignment/>
    </xf>
    <xf numFmtId="177" fontId="4" fillId="0" borderId="0" xfId="0" applyNumberFormat="1" applyFont="1" applyFill="1" applyBorder="1" applyAlignment="1" applyProtection="1">
      <alignment horizontal="left"/>
      <protection/>
    </xf>
    <xf numFmtId="177" fontId="4" fillId="0" borderId="0" xfId="0" applyNumberFormat="1" applyFont="1" applyFill="1" applyBorder="1" applyAlignment="1">
      <alignment horizontal="center"/>
    </xf>
    <xf numFmtId="177" fontId="4" fillId="0" borderId="0" xfId="0" applyNumberFormat="1" applyFont="1" applyFill="1" applyBorder="1" applyAlignment="1">
      <alignment/>
    </xf>
    <xf numFmtId="177" fontId="1" fillId="0" borderId="0" xfId="0" applyNumberFormat="1" applyFont="1" applyFill="1" applyBorder="1" applyAlignment="1" applyProtection="1">
      <alignment horizontal="center"/>
      <protection/>
    </xf>
    <xf numFmtId="177" fontId="0" fillId="0" borderId="0" xfId="0" applyNumberFormat="1" applyFont="1" applyFill="1" applyBorder="1" applyAlignment="1">
      <alignment horizontal="center"/>
    </xf>
    <xf numFmtId="177" fontId="8" fillId="0" borderId="0" xfId="0" applyNumberFormat="1" applyFont="1" applyFill="1" applyBorder="1" applyAlignment="1" applyProtection="1">
      <alignment horizontal="left"/>
      <protection/>
    </xf>
    <xf numFmtId="177" fontId="8" fillId="0" borderId="0" xfId="0" applyNumberFormat="1" applyFont="1" applyFill="1" applyBorder="1" applyAlignment="1" applyProtection="1">
      <alignment horizontal="center"/>
      <protection/>
    </xf>
    <xf numFmtId="41" fontId="4" fillId="0" borderId="0" xfId="0" applyNumberFormat="1" applyFont="1" applyFill="1" applyBorder="1" applyAlignment="1" applyProtection="1">
      <alignment/>
      <protection locked="0"/>
    </xf>
    <xf numFmtId="177" fontId="0" fillId="0" borderId="0" xfId="0" applyNumberFormat="1" applyFont="1" applyFill="1" applyAlignment="1">
      <alignment horizontal="center"/>
    </xf>
    <xf numFmtId="177" fontId="0" fillId="0" borderId="0" xfId="0" applyNumberFormat="1" applyFont="1" applyFill="1" applyAlignment="1">
      <alignment/>
    </xf>
    <xf numFmtId="41" fontId="9" fillId="0" borderId="0" xfId="0" applyNumberFormat="1" applyFont="1" applyFill="1" applyAlignment="1" applyProtection="1">
      <alignment/>
      <protection locked="0"/>
    </xf>
    <xf numFmtId="41" fontId="9" fillId="0" borderId="0" xfId="0" applyNumberFormat="1" applyFont="1" applyFill="1" applyBorder="1" applyAlignment="1" applyProtection="1">
      <alignment/>
      <protection locked="0"/>
    </xf>
    <xf numFmtId="177" fontId="9" fillId="0" borderId="3" xfId="0" applyNumberFormat="1" applyFont="1" applyBorder="1" applyAlignment="1" quotePrefix="1">
      <alignment horizontal="center"/>
    </xf>
    <xf numFmtId="177" fontId="9" fillId="0" borderId="0" xfId="0" applyNumberFormat="1" applyFont="1" applyAlignment="1">
      <alignment/>
    </xf>
    <xf numFmtId="41" fontId="9" fillId="0" borderId="0" xfId="0" applyNumberFormat="1" applyFont="1" applyFill="1" applyBorder="1" applyAlignment="1" applyProtection="1">
      <alignment horizontal="right"/>
      <protection locked="0"/>
    </xf>
    <xf numFmtId="177" fontId="9" fillId="0" borderId="0" xfId="0" applyNumberFormat="1" applyFont="1" applyBorder="1" applyAlignment="1">
      <alignment/>
    </xf>
    <xf numFmtId="177" fontId="4" fillId="0" borderId="3" xfId="0" applyNumberFormat="1" applyFont="1" applyBorder="1" applyAlignment="1" applyProtection="1" quotePrefix="1">
      <alignment horizontal="center"/>
      <protection locked="0"/>
    </xf>
    <xf numFmtId="49" fontId="0" fillId="0" borderId="0" xfId="0" applyNumberFormat="1" applyFont="1" applyBorder="1" applyAlignment="1" applyProtection="1">
      <alignment horizontal="center"/>
      <protection locked="0"/>
    </xf>
    <xf numFmtId="49" fontId="0" fillId="0" borderId="0" xfId="0" applyNumberFormat="1" applyFont="1" applyBorder="1" applyAlignment="1" applyProtection="1" quotePrefix="1">
      <alignment horizontal="center"/>
      <protection/>
    </xf>
    <xf numFmtId="177" fontId="0" fillId="0" borderId="0" xfId="0" applyNumberFormat="1" applyFont="1" applyBorder="1" applyAlignment="1" applyProtection="1" quotePrefix="1">
      <alignment horizontal="center"/>
      <protection/>
    </xf>
    <xf numFmtId="177" fontId="0" fillId="0" borderId="0" xfId="0" applyNumberFormat="1" applyFont="1" applyBorder="1" applyAlignment="1" applyProtection="1">
      <alignment horizontal="center"/>
      <protection/>
    </xf>
    <xf numFmtId="177" fontId="0" fillId="0" borderId="6" xfId="0" applyNumberFormat="1" applyFont="1" applyBorder="1" applyAlignment="1" applyProtection="1">
      <alignment horizontal="center"/>
      <protection/>
    </xf>
    <xf numFmtId="177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177" fontId="0" fillId="0" borderId="0" xfId="0" applyNumberFormat="1" applyFont="1" applyFill="1" applyBorder="1" applyAlignment="1" applyProtection="1">
      <alignment horizontal="center"/>
      <protection/>
    </xf>
    <xf numFmtId="177" fontId="0" fillId="0" borderId="0" xfId="0" applyNumberFormat="1" applyFont="1" applyFill="1" applyBorder="1" applyAlignment="1">
      <alignment/>
    </xf>
    <xf numFmtId="177" fontId="0" fillId="0" borderId="0" xfId="0" applyNumberFormat="1" applyFont="1" applyFill="1" applyAlignment="1">
      <alignment/>
    </xf>
    <xf numFmtId="177" fontId="0" fillId="0" borderId="0" xfId="0" applyNumberFormat="1" applyFont="1" applyAlignment="1">
      <alignment/>
    </xf>
    <xf numFmtId="49" fontId="10" fillId="0" borderId="0" xfId="0" applyNumberFormat="1" applyFont="1" applyBorder="1" applyAlignment="1" applyProtection="1">
      <alignment horizontal="center"/>
      <protection locked="0"/>
    </xf>
    <xf numFmtId="41" fontId="0" fillId="0" borderId="0" xfId="0" applyNumberFormat="1" applyFont="1" applyFill="1" applyBorder="1" applyAlignment="1" applyProtection="1">
      <alignment/>
      <protection locked="0"/>
    </xf>
    <xf numFmtId="41" fontId="0" fillId="0" borderId="0" xfId="0" applyNumberFormat="1" applyFont="1" applyFill="1" applyAlignment="1" applyProtection="1">
      <alignment/>
      <protection/>
    </xf>
    <xf numFmtId="41" fontId="0" fillId="0" borderId="0" xfId="0" applyNumberFormat="1" applyFont="1" applyFill="1" applyBorder="1" applyAlignment="1">
      <alignment/>
    </xf>
    <xf numFmtId="41" fontId="0" fillId="0" borderId="0" xfId="0" applyNumberFormat="1" applyFont="1" applyFill="1" applyBorder="1" applyAlignment="1">
      <alignment/>
    </xf>
    <xf numFmtId="41" fontId="0" fillId="0" borderId="0" xfId="0" applyNumberFormat="1" applyFont="1" applyFill="1" applyAlignment="1">
      <alignment/>
    </xf>
    <xf numFmtId="41" fontId="0" fillId="0" borderId="0" xfId="0" applyNumberFormat="1" applyFont="1" applyFill="1" applyBorder="1" applyAlignment="1" applyProtection="1">
      <alignment/>
      <protection/>
    </xf>
    <xf numFmtId="177" fontId="0" fillId="0" borderId="5" xfId="0" applyNumberFormat="1" applyFont="1" applyFill="1" applyBorder="1" applyAlignment="1">
      <alignment/>
    </xf>
    <xf numFmtId="41" fontId="0" fillId="0" borderId="0" xfId="0" applyNumberFormat="1" applyFont="1" applyFill="1" applyAlignment="1" applyProtection="1">
      <alignment/>
      <protection locked="0"/>
    </xf>
    <xf numFmtId="41" fontId="0" fillId="0" borderId="3" xfId="0" applyNumberFormat="1" applyFont="1" applyFill="1" applyBorder="1" applyAlignment="1" applyProtection="1">
      <alignment/>
      <protection locked="0"/>
    </xf>
    <xf numFmtId="41" fontId="0" fillId="0" borderId="3" xfId="0" applyNumberFormat="1" applyFont="1" applyFill="1" applyBorder="1" applyAlignment="1" applyProtection="1">
      <alignment/>
      <protection/>
    </xf>
    <xf numFmtId="41" fontId="0" fillId="0" borderId="3" xfId="0" applyNumberFormat="1" applyFont="1" applyFill="1" applyBorder="1" applyAlignment="1">
      <alignment/>
    </xf>
    <xf numFmtId="41" fontId="0" fillId="0" borderId="3" xfId="0" applyNumberFormat="1" applyFont="1" applyFill="1" applyBorder="1" applyAlignment="1">
      <alignment/>
    </xf>
    <xf numFmtId="177" fontId="6" fillId="0" borderId="7" xfId="0" applyNumberFormat="1" applyFont="1" applyFill="1" applyBorder="1" applyAlignment="1">
      <alignment horizontal="centerContinuous" vertical="center"/>
    </xf>
    <xf numFmtId="177" fontId="0" fillId="0" borderId="0" xfId="0" applyNumberFormat="1" applyBorder="1" applyAlignment="1" applyProtection="1">
      <alignment horizontal="center"/>
      <protection/>
    </xf>
    <xf numFmtId="49" fontId="0" fillId="0" borderId="0" xfId="0" applyNumberFormat="1" applyFont="1" applyBorder="1" applyAlignment="1" applyProtection="1">
      <alignment horizontal="center"/>
      <protection locked="0"/>
    </xf>
    <xf numFmtId="41" fontId="0" fillId="0" borderId="3" xfId="0" applyNumberFormat="1" applyFont="1" applyFill="1" applyBorder="1" applyAlignment="1" applyProtection="1">
      <alignment/>
      <protection/>
    </xf>
    <xf numFmtId="41" fontId="9" fillId="0" borderId="6" xfId="0" applyNumberFormat="1" applyFont="1" applyFill="1" applyBorder="1" applyAlignment="1" applyProtection="1">
      <alignment/>
      <protection locked="0"/>
    </xf>
    <xf numFmtId="49" fontId="0" fillId="0" borderId="0" xfId="0" applyNumberFormat="1" applyFont="1" applyBorder="1" applyAlignment="1" applyProtection="1">
      <alignment/>
      <protection locked="0"/>
    </xf>
    <xf numFmtId="41" fontId="0" fillId="0" borderId="0" xfId="0" applyNumberFormat="1" applyFont="1" applyFill="1" applyBorder="1" applyAlignment="1" applyProtection="1">
      <alignment/>
      <protection locked="0"/>
    </xf>
    <xf numFmtId="41" fontId="0" fillId="0" borderId="5" xfId="0" applyNumberFormat="1" applyFont="1" applyFill="1" applyBorder="1" applyAlignment="1" applyProtection="1">
      <alignment/>
      <protection locked="0"/>
    </xf>
    <xf numFmtId="177" fontId="5" fillId="0" borderId="0" xfId="0" applyNumberFormat="1" applyFont="1" applyAlignment="1" applyProtection="1">
      <alignment horizontal="center"/>
      <protection/>
    </xf>
    <xf numFmtId="177" fontId="6" fillId="0" borderId="8" xfId="0" applyNumberFormat="1" applyFont="1" applyFill="1" applyBorder="1" applyAlignment="1" applyProtection="1">
      <alignment horizontal="center" vertical="center"/>
      <protection/>
    </xf>
    <xf numFmtId="177" fontId="6" fillId="0" borderId="9" xfId="0" applyNumberFormat="1" applyFont="1" applyFill="1" applyBorder="1" applyAlignment="1" applyProtection="1">
      <alignment horizontal="center" vertical="center"/>
      <protection/>
    </xf>
    <xf numFmtId="177" fontId="6" fillId="0" borderId="8" xfId="0" applyNumberFormat="1" applyFont="1" applyFill="1" applyBorder="1" applyAlignment="1" applyProtection="1">
      <alignment horizontal="center" vertical="center" wrapText="1"/>
      <protection/>
    </xf>
    <xf numFmtId="177" fontId="6" fillId="0" borderId="10" xfId="0" applyNumberFormat="1" applyFont="1" applyFill="1" applyBorder="1" applyAlignment="1" applyProtection="1">
      <alignment horizontal="center" vertical="center" wrapText="1"/>
      <protection/>
    </xf>
    <xf numFmtId="177" fontId="6" fillId="0" borderId="9" xfId="0" applyNumberFormat="1" applyFont="1" applyFill="1" applyBorder="1" applyAlignment="1" applyProtection="1">
      <alignment horizontal="center" vertical="center" wrapText="1"/>
      <protection/>
    </xf>
    <xf numFmtId="177" fontId="6" fillId="0" borderId="11" xfId="0" applyNumberFormat="1" applyFont="1" applyFill="1" applyBorder="1" applyAlignment="1" applyProtection="1">
      <alignment horizontal="center" vertical="center" wrapText="1"/>
      <protection/>
    </xf>
    <xf numFmtId="177" fontId="6" fillId="0" borderId="3" xfId="0" applyNumberFormat="1" applyFont="1" applyFill="1" applyBorder="1" applyAlignment="1" applyProtection="1">
      <alignment horizontal="center" vertical="center" wrapText="1"/>
      <protection/>
    </xf>
    <xf numFmtId="177" fontId="6" fillId="0" borderId="4" xfId="0" applyNumberFormat="1" applyFont="1" applyFill="1" applyBorder="1" applyAlignment="1" applyProtection="1">
      <alignment horizontal="center" vertical="center" wrapText="1"/>
      <protection/>
    </xf>
    <xf numFmtId="177" fontId="6" fillId="0" borderId="12" xfId="0" applyNumberFormat="1" applyFont="1" applyFill="1" applyBorder="1" applyAlignment="1" applyProtection="1">
      <alignment horizontal="center" vertical="center" wrapText="1"/>
      <protection/>
    </xf>
    <xf numFmtId="177" fontId="6" fillId="0" borderId="13" xfId="0" applyNumberFormat="1" applyFont="1" applyBorder="1" applyAlignment="1" applyProtection="1">
      <alignment horizontal="center" vertical="center" wrapText="1"/>
      <protection/>
    </xf>
    <xf numFmtId="177" fontId="6" fillId="0" borderId="6" xfId="0" applyNumberFormat="1" applyFont="1" applyBorder="1" applyAlignment="1" applyProtection="1">
      <alignment horizontal="center" vertical="center"/>
      <protection/>
    </xf>
    <xf numFmtId="177" fontId="6" fillId="0" borderId="14" xfId="0" applyNumberFormat="1" applyFont="1" applyBorder="1" applyAlignment="1" applyProtection="1">
      <alignment horizontal="center" vertical="center"/>
      <protection/>
    </xf>
    <xf numFmtId="177" fontId="6" fillId="0" borderId="15" xfId="0" applyNumberFormat="1" applyFont="1" applyFill="1" applyBorder="1" applyAlignment="1" applyProtection="1">
      <alignment horizontal="center" vertical="center"/>
      <protection/>
    </xf>
    <xf numFmtId="177" fontId="6" fillId="0" borderId="3" xfId="0" applyNumberFormat="1" applyFont="1" applyFill="1" applyBorder="1" applyAlignment="1" applyProtection="1">
      <alignment horizontal="center" vertical="center"/>
      <protection/>
    </xf>
    <xf numFmtId="177" fontId="6" fillId="0" borderId="4" xfId="0" applyNumberFormat="1" applyFont="1" applyFill="1" applyBorder="1" applyAlignment="1" applyProtection="1">
      <alignment horizontal="center" vertical="center"/>
      <protection/>
    </xf>
    <xf numFmtId="177" fontId="6" fillId="0" borderId="12" xfId="0" applyNumberFormat="1" applyFont="1" applyFill="1" applyBorder="1" applyAlignment="1" applyProtection="1">
      <alignment horizontal="center" vertical="center"/>
      <protection/>
    </xf>
    <xf numFmtId="177" fontId="6" fillId="0" borderId="10" xfId="0" applyNumberFormat="1" applyFont="1" applyFill="1" applyBorder="1" applyAlignment="1" applyProtection="1">
      <alignment horizontal="center" vertical="center"/>
      <protection/>
    </xf>
    <xf numFmtId="41" fontId="0" fillId="0" borderId="16" xfId="0" applyNumberFormat="1" applyFont="1" applyFill="1" applyBorder="1" applyAlignment="1" applyProtection="1">
      <alignment/>
      <protection locked="0"/>
    </xf>
    <xf numFmtId="41" fontId="0" fillId="0" borderId="6" xfId="0" applyNumberFormat="1" applyFont="1" applyFill="1" applyBorder="1" applyAlignment="1" applyProtection="1">
      <alignment/>
      <protection locked="0"/>
    </xf>
    <xf numFmtId="41" fontId="0" fillId="0" borderId="6" xfId="0" applyNumberFormat="1" applyFont="1" applyFill="1" applyBorder="1" applyAlignment="1" applyProtection="1">
      <alignment/>
      <protection/>
    </xf>
    <xf numFmtId="41" fontId="0" fillId="0" borderId="6" xfId="0" applyNumberFormat="1" applyFont="1" applyFill="1" applyBorder="1" applyAlignment="1">
      <alignment/>
    </xf>
    <xf numFmtId="41" fontId="4" fillId="0" borderId="6" xfId="0" applyNumberFormat="1" applyFont="1" applyFill="1" applyBorder="1" applyAlignment="1" applyProtection="1">
      <alignment/>
      <protection/>
    </xf>
    <xf numFmtId="41" fontId="9" fillId="0" borderId="6" xfId="0" applyNumberFormat="1" applyFont="1" applyFill="1" applyBorder="1" applyAlignment="1" applyProtection="1">
      <alignment/>
      <protection/>
    </xf>
    <xf numFmtId="177" fontId="4" fillId="0" borderId="14" xfId="0" applyNumberFormat="1" applyFont="1" applyBorder="1" applyAlignment="1" applyProtection="1">
      <alignment horizontal="left"/>
      <protection/>
    </xf>
    <xf numFmtId="41" fontId="4" fillId="0" borderId="4" xfId="0" applyNumberFormat="1" applyFont="1" applyFill="1" applyBorder="1" applyAlignment="1" applyProtection="1">
      <alignment/>
      <protection/>
    </xf>
    <xf numFmtId="41" fontId="4" fillId="0" borderId="2" xfId="0" applyNumberFormat="1" applyFont="1" applyFill="1" applyBorder="1" applyAlignment="1" applyProtection="1">
      <alignment/>
      <protection/>
    </xf>
    <xf numFmtId="41" fontId="10" fillId="0" borderId="2" xfId="0" applyNumberFormat="1" applyFont="1" applyFill="1" applyBorder="1" applyAlignment="1" applyProtection="1">
      <alignment/>
      <protection locked="0"/>
    </xf>
    <xf numFmtId="41" fontId="10" fillId="0" borderId="2" xfId="0" applyNumberFormat="1" applyFont="1" applyFill="1" applyBorder="1" applyAlignment="1" applyProtection="1">
      <alignment/>
      <protection/>
    </xf>
    <xf numFmtId="41" fontId="10" fillId="0" borderId="14" xfId="0" applyNumberFormat="1" applyFont="1" applyFill="1" applyBorder="1" applyAlignment="1" applyProtection="1">
      <alignment/>
      <protection/>
    </xf>
    <xf numFmtId="177" fontId="10" fillId="0" borderId="4" xfId="0" applyNumberFormat="1" applyFont="1" applyBorder="1" applyAlignment="1">
      <alignment horizontal="center"/>
    </xf>
    <xf numFmtId="177" fontId="10" fillId="0" borderId="0" xfId="0" applyNumberFormat="1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63"/>
  <sheetViews>
    <sheetView showZeros="0" tabSelected="1" view="pageBreakPreview" zoomScaleSheetLayoutView="100" workbookViewId="0" topLeftCell="A1">
      <selection activeCell="C30" sqref="C30"/>
    </sheetView>
  </sheetViews>
  <sheetFormatPr defaultColWidth="10.375" defaultRowHeight="12" customHeight="1"/>
  <cols>
    <col min="1" max="1" width="14.75390625" style="76" customWidth="1"/>
    <col min="2" max="3" width="13.625" style="76" customWidth="1"/>
    <col min="4" max="4" width="13.75390625" style="76" customWidth="1"/>
    <col min="5" max="8" width="13.75390625" style="1" customWidth="1"/>
    <col min="9" max="9" width="13.75390625" style="76" customWidth="1"/>
    <col min="10" max="10" width="13.875" style="1" customWidth="1"/>
    <col min="11" max="11" width="13.75390625" style="1" customWidth="1"/>
    <col min="12" max="14" width="12.25390625" style="1" customWidth="1"/>
    <col min="15" max="16" width="12.25390625" style="76" customWidth="1"/>
    <col min="17" max="18" width="12.125" style="1" customWidth="1"/>
    <col min="19" max="19" width="9.75390625" style="1" customWidth="1"/>
    <col min="20" max="20" width="12.25390625" style="1" customWidth="1"/>
    <col min="21" max="21" width="9.75390625" style="1" customWidth="1"/>
    <col min="22" max="23" width="12.25390625" style="1" customWidth="1"/>
    <col min="24" max="24" width="4.875" style="40" customWidth="1"/>
    <col min="25" max="16384" width="10.375" style="1" customWidth="1"/>
  </cols>
  <sheetData>
    <row r="1" spans="1:24" ht="18" customHeight="1">
      <c r="A1" s="98" t="s">
        <v>56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</row>
    <row r="2" spans="1:24" ht="12" customHeight="1" thickBot="1">
      <c r="A2" s="2" t="s">
        <v>0</v>
      </c>
      <c r="B2" s="3"/>
      <c r="C2" s="3"/>
      <c r="D2" s="3"/>
      <c r="E2" s="3"/>
      <c r="F2" s="3"/>
      <c r="G2" s="4"/>
      <c r="H2" s="4"/>
      <c r="I2" s="5"/>
      <c r="J2" s="5"/>
      <c r="K2" s="5"/>
      <c r="L2" s="5"/>
      <c r="M2" s="5"/>
      <c r="N2" s="5"/>
      <c r="O2" s="6"/>
      <c r="P2" s="5"/>
      <c r="Q2" s="5"/>
      <c r="R2" s="5"/>
      <c r="S2" s="5"/>
      <c r="T2" s="5"/>
      <c r="U2" s="5"/>
      <c r="V2" s="5"/>
      <c r="W2" s="5"/>
      <c r="X2" s="6" t="s">
        <v>80</v>
      </c>
    </row>
    <row r="3" spans="1:24" s="10" customFormat="1" ht="18" customHeight="1" thickTop="1">
      <c r="A3" s="108" t="s">
        <v>68</v>
      </c>
      <c r="B3" s="114" t="s">
        <v>1</v>
      </c>
      <c r="C3" s="111" t="s">
        <v>2</v>
      </c>
      <c r="D3" s="7" t="s">
        <v>3</v>
      </c>
      <c r="E3" s="8"/>
      <c r="F3" s="7"/>
      <c r="G3" s="8"/>
      <c r="H3" s="8"/>
      <c r="I3" s="8"/>
      <c r="J3" s="8"/>
      <c r="K3" s="8"/>
      <c r="L3" s="8"/>
      <c r="M3" s="8"/>
      <c r="N3" s="8"/>
      <c r="O3" s="111" t="s">
        <v>2</v>
      </c>
      <c r="P3" s="7" t="s">
        <v>4</v>
      </c>
      <c r="Q3" s="7"/>
      <c r="R3" s="8"/>
      <c r="S3" s="8"/>
      <c r="T3" s="8"/>
      <c r="U3" s="8"/>
      <c r="V3" s="8"/>
      <c r="W3" s="107" t="s">
        <v>57</v>
      </c>
      <c r="X3" s="9" t="s">
        <v>5</v>
      </c>
    </row>
    <row r="4" spans="1:24" s="10" customFormat="1" ht="18" customHeight="1">
      <c r="A4" s="109"/>
      <c r="B4" s="115"/>
      <c r="C4" s="112"/>
      <c r="D4" s="12" t="s">
        <v>6</v>
      </c>
      <c r="E4" s="7"/>
      <c r="F4" s="8"/>
      <c r="G4" s="8"/>
      <c r="H4" s="101" t="s">
        <v>7</v>
      </c>
      <c r="I4" s="12" t="s">
        <v>8</v>
      </c>
      <c r="J4" s="8"/>
      <c r="K4" s="90"/>
      <c r="L4" s="101" t="s">
        <v>9</v>
      </c>
      <c r="M4" s="101" t="s">
        <v>10</v>
      </c>
      <c r="N4" s="104" t="s">
        <v>11</v>
      </c>
      <c r="O4" s="112"/>
      <c r="P4" s="12" t="s">
        <v>12</v>
      </c>
      <c r="Q4" s="8"/>
      <c r="R4" s="8"/>
      <c r="S4" s="8"/>
      <c r="T4" s="13"/>
      <c r="U4" s="13"/>
      <c r="V4" s="11" t="s">
        <v>13</v>
      </c>
      <c r="W4" s="102"/>
      <c r="X4" s="9" t="s">
        <v>14</v>
      </c>
    </row>
    <row r="5" spans="1:24" s="10" customFormat="1" ht="15" customHeight="1">
      <c r="A5" s="109"/>
      <c r="B5" s="115"/>
      <c r="C5" s="112"/>
      <c r="D5" s="99" t="s">
        <v>15</v>
      </c>
      <c r="E5" s="99" t="s">
        <v>16</v>
      </c>
      <c r="F5" s="99" t="s">
        <v>17</v>
      </c>
      <c r="G5" s="99" t="s">
        <v>18</v>
      </c>
      <c r="H5" s="102"/>
      <c r="I5" s="99" t="s">
        <v>15</v>
      </c>
      <c r="J5" s="99" t="s">
        <v>16</v>
      </c>
      <c r="K5" s="99" t="s">
        <v>19</v>
      </c>
      <c r="L5" s="102"/>
      <c r="M5" s="102"/>
      <c r="N5" s="105"/>
      <c r="O5" s="112"/>
      <c r="P5" s="99" t="s">
        <v>15</v>
      </c>
      <c r="Q5" s="12" t="s">
        <v>20</v>
      </c>
      <c r="R5" s="8"/>
      <c r="S5" s="11" t="s">
        <v>21</v>
      </c>
      <c r="T5" s="11" t="s">
        <v>22</v>
      </c>
      <c r="U5" s="11" t="s">
        <v>23</v>
      </c>
      <c r="V5" s="11" t="s">
        <v>24</v>
      </c>
      <c r="W5" s="102"/>
      <c r="X5" s="9" t="s">
        <v>25</v>
      </c>
    </row>
    <row r="6" spans="1:28" s="10" customFormat="1" ht="15" customHeight="1">
      <c r="A6" s="110"/>
      <c r="B6" s="100"/>
      <c r="C6" s="113"/>
      <c r="D6" s="100"/>
      <c r="E6" s="100"/>
      <c r="F6" s="100"/>
      <c r="G6" s="100"/>
      <c r="H6" s="103"/>
      <c r="I6" s="100"/>
      <c r="J6" s="100"/>
      <c r="K6" s="100"/>
      <c r="L6" s="103"/>
      <c r="M6" s="103"/>
      <c r="N6" s="106"/>
      <c r="O6" s="113"/>
      <c r="P6" s="100"/>
      <c r="Q6" s="14" t="s">
        <v>26</v>
      </c>
      <c r="R6" s="14" t="s">
        <v>27</v>
      </c>
      <c r="S6" s="14" t="s">
        <v>26</v>
      </c>
      <c r="T6" s="15"/>
      <c r="U6" s="15"/>
      <c r="V6" s="14" t="s">
        <v>58</v>
      </c>
      <c r="W6" s="103"/>
      <c r="X6" s="16" t="s">
        <v>28</v>
      </c>
      <c r="Z6" s="17"/>
      <c r="AA6" s="17"/>
      <c r="AB6" s="17"/>
    </row>
    <row r="7" spans="1:24" ht="18" customHeight="1">
      <c r="A7" s="95" t="s">
        <v>82</v>
      </c>
      <c r="B7" s="86">
        <v>957090</v>
      </c>
      <c r="C7" s="78">
        <v>517612</v>
      </c>
      <c r="D7" s="78">
        <v>78097</v>
      </c>
      <c r="E7" s="18">
        <v>24286</v>
      </c>
      <c r="F7" s="18">
        <v>52467</v>
      </c>
      <c r="G7" s="18">
        <v>1344</v>
      </c>
      <c r="H7" s="19">
        <v>2582</v>
      </c>
      <c r="I7" s="85">
        <v>410678</v>
      </c>
      <c r="J7" s="19">
        <v>126333</v>
      </c>
      <c r="K7" s="19">
        <v>284345</v>
      </c>
      <c r="L7" s="19">
        <v>14199</v>
      </c>
      <c r="M7" s="19">
        <v>2488</v>
      </c>
      <c r="N7" s="19">
        <v>9568</v>
      </c>
      <c r="O7" s="97">
        <v>318669</v>
      </c>
      <c r="P7" s="85">
        <v>148890</v>
      </c>
      <c r="Q7" s="19">
        <v>73784</v>
      </c>
      <c r="R7" s="19">
        <v>75096</v>
      </c>
      <c r="S7" s="19">
        <v>10</v>
      </c>
      <c r="T7" s="19">
        <v>159154</v>
      </c>
      <c r="U7" s="19">
        <v>825</v>
      </c>
      <c r="V7" s="19">
        <v>9800</v>
      </c>
      <c r="W7" s="116">
        <v>120809</v>
      </c>
      <c r="X7" s="20" t="s">
        <v>29</v>
      </c>
    </row>
    <row r="8" spans="1:24" ht="18" customHeight="1">
      <c r="A8" s="66" t="s">
        <v>81</v>
      </c>
      <c r="B8" s="86">
        <v>961651</v>
      </c>
      <c r="C8" s="78">
        <v>516760</v>
      </c>
      <c r="D8" s="78">
        <v>75761</v>
      </c>
      <c r="E8" s="18">
        <v>23953</v>
      </c>
      <c r="F8" s="18">
        <v>50423</v>
      </c>
      <c r="G8" s="18">
        <v>1385</v>
      </c>
      <c r="H8" s="19">
        <v>2597</v>
      </c>
      <c r="I8" s="85">
        <v>411930</v>
      </c>
      <c r="J8" s="19">
        <v>131640</v>
      </c>
      <c r="K8" s="19">
        <v>280290</v>
      </c>
      <c r="L8" s="19">
        <v>14218</v>
      </c>
      <c r="M8" s="19">
        <v>2461</v>
      </c>
      <c r="N8" s="19">
        <v>9793</v>
      </c>
      <c r="O8" s="96">
        <v>328132</v>
      </c>
      <c r="P8" s="85">
        <v>146473</v>
      </c>
      <c r="Q8" s="19">
        <v>74180</v>
      </c>
      <c r="R8" s="19">
        <v>72282</v>
      </c>
      <c r="S8" s="19">
        <v>11</v>
      </c>
      <c r="T8" s="19">
        <v>170890</v>
      </c>
      <c r="U8" s="19">
        <v>921</v>
      </c>
      <c r="V8" s="19">
        <v>9848</v>
      </c>
      <c r="W8" s="117">
        <v>116760</v>
      </c>
      <c r="X8" s="20" t="s">
        <v>30</v>
      </c>
    </row>
    <row r="9" spans="1:24" ht="18" customHeight="1">
      <c r="A9" s="66" t="s">
        <v>66</v>
      </c>
      <c r="B9" s="87">
        <v>966861</v>
      </c>
      <c r="C9" s="79">
        <v>514847</v>
      </c>
      <c r="D9" s="79">
        <v>74047</v>
      </c>
      <c r="E9" s="21">
        <v>23943</v>
      </c>
      <c r="F9" s="21">
        <v>48682</v>
      </c>
      <c r="G9" s="21">
        <v>1422</v>
      </c>
      <c r="H9" s="21">
        <v>2659</v>
      </c>
      <c r="I9" s="79">
        <v>411545</v>
      </c>
      <c r="J9" s="21">
        <v>136344</v>
      </c>
      <c r="K9" s="21">
        <v>275201</v>
      </c>
      <c r="L9" s="21">
        <v>14068</v>
      </c>
      <c r="M9" s="21">
        <v>2455</v>
      </c>
      <c r="N9" s="21">
        <v>10073</v>
      </c>
      <c r="O9" s="83">
        <v>338446</v>
      </c>
      <c r="P9" s="79">
        <v>144919</v>
      </c>
      <c r="Q9" s="21">
        <v>74663</v>
      </c>
      <c r="R9" s="21">
        <v>70242</v>
      </c>
      <c r="S9" s="21">
        <v>14</v>
      </c>
      <c r="T9" s="21">
        <v>182509</v>
      </c>
      <c r="U9" s="21">
        <v>967</v>
      </c>
      <c r="V9" s="21">
        <v>10051</v>
      </c>
      <c r="W9" s="118">
        <v>113571</v>
      </c>
      <c r="X9" s="20" t="s">
        <v>31</v>
      </c>
    </row>
    <row r="10" spans="1:24" ht="18" customHeight="1">
      <c r="A10" s="66" t="s">
        <v>67</v>
      </c>
      <c r="B10" s="87">
        <v>976249</v>
      </c>
      <c r="C10" s="79">
        <v>515684</v>
      </c>
      <c r="D10" s="79">
        <v>73245</v>
      </c>
      <c r="E10" s="21">
        <v>24204</v>
      </c>
      <c r="F10" s="21">
        <v>47505</v>
      </c>
      <c r="G10" s="21">
        <v>1536</v>
      </c>
      <c r="H10" s="21">
        <v>2695</v>
      </c>
      <c r="I10" s="79">
        <v>412936</v>
      </c>
      <c r="J10" s="21">
        <v>140267</v>
      </c>
      <c r="K10" s="21">
        <v>272669</v>
      </c>
      <c r="L10" s="21">
        <v>13964</v>
      </c>
      <c r="M10" s="21">
        <v>2445</v>
      </c>
      <c r="N10" s="21">
        <v>10399</v>
      </c>
      <c r="O10" s="83">
        <v>349974</v>
      </c>
      <c r="P10" s="79">
        <v>143747</v>
      </c>
      <c r="Q10" s="21">
        <v>75380</v>
      </c>
      <c r="R10" s="21">
        <v>68353</v>
      </c>
      <c r="S10" s="21">
        <v>14</v>
      </c>
      <c r="T10" s="21">
        <v>194769</v>
      </c>
      <c r="U10" s="21">
        <v>1030</v>
      </c>
      <c r="V10" s="21">
        <v>10428</v>
      </c>
      <c r="W10" s="118">
        <v>110591</v>
      </c>
      <c r="X10" s="20" t="s">
        <v>32</v>
      </c>
    </row>
    <row r="11" spans="1:24" ht="18" customHeight="1">
      <c r="A11" s="92" t="s">
        <v>78</v>
      </c>
      <c r="B11" s="93">
        <v>984831</v>
      </c>
      <c r="C11" s="21">
        <v>515006</v>
      </c>
      <c r="D11" s="21">
        <v>72594</v>
      </c>
      <c r="E11" s="21">
        <v>24458</v>
      </c>
      <c r="F11" s="21">
        <v>46502</v>
      </c>
      <c r="G11" s="21">
        <v>1634</v>
      </c>
      <c r="H11" s="21">
        <v>2705</v>
      </c>
      <c r="I11" s="21">
        <v>412687</v>
      </c>
      <c r="J11" s="21">
        <v>142274</v>
      </c>
      <c r="K11" s="21">
        <v>270413</v>
      </c>
      <c r="L11" s="21">
        <v>13862</v>
      </c>
      <c r="M11" s="21">
        <v>2446</v>
      </c>
      <c r="N11" s="21">
        <v>10712</v>
      </c>
      <c r="O11" s="22">
        <v>361949</v>
      </c>
      <c r="P11" s="22">
        <v>143125</v>
      </c>
      <c r="Q11" s="22">
        <v>76094</v>
      </c>
      <c r="R11" s="22">
        <v>67016</v>
      </c>
      <c r="S11" s="22">
        <v>15</v>
      </c>
      <c r="T11" s="22">
        <v>206829</v>
      </c>
      <c r="U11" s="22">
        <v>1109</v>
      </c>
      <c r="V11" s="22">
        <v>10886</v>
      </c>
      <c r="W11" s="118">
        <v>107876</v>
      </c>
      <c r="X11" s="23" t="s">
        <v>33</v>
      </c>
    </row>
    <row r="12" spans="1:24" ht="18" customHeight="1">
      <c r="A12" s="67"/>
      <c r="B12" s="88"/>
      <c r="C12" s="80"/>
      <c r="D12" s="80"/>
      <c r="E12" s="24"/>
      <c r="F12" s="24"/>
      <c r="G12" s="24"/>
      <c r="H12" s="25"/>
      <c r="I12" s="82"/>
      <c r="J12" s="25"/>
      <c r="K12" s="25"/>
      <c r="L12" s="25"/>
      <c r="M12" s="25"/>
      <c r="N12" s="25"/>
      <c r="O12" s="81"/>
      <c r="P12" s="82"/>
      <c r="Q12" s="25"/>
      <c r="R12" s="25"/>
      <c r="S12" s="25"/>
      <c r="T12" s="25"/>
      <c r="U12" s="25"/>
      <c r="V12" s="25"/>
      <c r="W12" s="119"/>
      <c r="X12" s="26"/>
    </row>
    <row r="13" spans="1:24" s="17" customFormat="1" ht="18" customHeight="1">
      <c r="A13" s="77" t="s">
        <v>59</v>
      </c>
      <c r="B13" s="28">
        <f>SUM(B15:B33)</f>
        <v>988669</v>
      </c>
      <c r="C13" s="29">
        <f aca="true" t="shared" si="0" ref="C13:W13">SUM(C15:C33)</f>
        <v>509899</v>
      </c>
      <c r="D13" s="29">
        <f t="shared" si="0"/>
        <v>71680</v>
      </c>
      <c r="E13" s="29">
        <f t="shared" si="0"/>
        <v>24586</v>
      </c>
      <c r="F13" s="29">
        <f t="shared" si="0"/>
        <v>45422</v>
      </c>
      <c r="G13" s="29">
        <f t="shared" si="0"/>
        <v>1672</v>
      </c>
      <c r="H13" s="29">
        <f t="shared" si="0"/>
        <v>2685</v>
      </c>
      <c r="I13" s="29">
        <f t="shared" si="0"/>
        <v>408067</v>
      </c>
      <c r="J13" s="29">
        <f t="shared" si="0"/>
        <v>142751</v>
      </c>
      <c r="K13" s="29">
        <f t="shared" si="0"/>
        <v>265316</v>
      </c>
      <c r="L13" s="29">
        <f t="shared" si="0"/>
        <v>13872</v>
      </c>
      <c r="M13" s="29">
        <f t="shared" si="0"/>
        <v>2464</v>
      </c>
      <c r="N13" s="29">
        <f t="shared" si="0"/>
        <v>11131</v>
      </c>
      <c r="O13" s="30">
        <f t="shared" si="0"/>
        <v>373339</v>
      </c>
      <c r="P13" s="30">
        <f t="shared" si="0"/>
        <v>141326</v>
      </c>
      <c r="Q13" s="30">
        <f t="shared" si="0"/>
        <v>76123</v>
      </c>
      <c r="R13" s="30">
        <f t="shared" si="0"/>
        <v>65188</v>
      </c>
      <c r="S13" s="30">
        <f t="shared" si="0"/>
        <v>15</v>
      </c>
      <c r="T13" s="30">
        <f t="shared" si="0"/>
        <v>219619</v>
      </c>
      <c r="U13" s="30">
        <f t="shared" si="0"/>
        <v>1188</v>
      </c>
      <c r="V13" s="30">
        <f t="shared" si="0"/>
        <v>11206</v>
      </c>
      <c r="W13" s="120">
        <f t="shared" si="0"/>
        <v>105431</v>
      </c>
      <c r="X13" s="65" t="s">
        <v>60</v>
      </c>
    </row>
    <row r="14" spans="1:24" ht="18" customHeight="1">
      <c r="A14" s="68"/>
      <c r="B14" s="89"/>
      <c r="C14" s="81"/>
      <c r="D14" s="82"/>
      <c r="E14" s="32" t="s">
        <v>34</v>
      </c>
      <c r="F14" s="32" t="s">
        <v>34</v>
      </c>
      <c r="G14" s="32" t="s">
        <v>34</v>
      </c>
      <c r="H14" s="32" t="s">
        <v>34</v>
      </c>
      <c r="I14" s="82"/>
      <c r="J14" s="32" t="s">
        <v>34</v>
      </c>
      <c r="K14" s="32" t="s">
        <v>34</v>
      </c>
      <c r="L14" s="32" t="s">
        <v>34</v>
      </c>
      <c r="M14" s="32" t="s">
        <v>34</v>
      </c>
      <c r="N14" s="32" t="s">
        <v>34</v>
      </c>
      <c r="O14" s="81"/>
      <c r="P14" s="81"/>
      <c r="Q14" s="31"/>
      <c r="R14" s="31"/>
      <c r="S14" s="31"/>
      <c r="T14" s="31"/>
      <c r="U14" s="31"/>
      <c r="V14" s="31"/>
      <c r="W14" s="119"/>
      <c r="X14" s="26"/>
    </row>
    <row r="15" spans="1:24" s="62" customFormat="1" ht="18" customHeight="1">
      <c r="A15" s="91" t="s">
        <v>70</v>
      </c>
      <c r="B15" s="87">
        <f aca="true" t="shared" si="1" ref="B15:B28">SUM(C15,O15,W15)</f>
        <v>366171</v>
      </c>
      <c r="C15" s="79">
        <f aca="true" t="shared" si="2" ref="C15:C28">SUM(D15,H15,I15,L15:N15)</f>
        <v>210916</v>
      </c>
      <c r="D15" s="79">
        <f aca="true" t="shared" si="3" ref="D15:D28">SUM(E15:G15)</f>
        <v>28962</v>
      </c>
      <c r="E15" s="59">
        <v>9497</v>
      </c>
      <c r="F15" s="59">
        <v>18653</v>
      </c>
      <c r="G15" s="59">
        <v>812</v>
      </c>
      <c r="H15" s="59">
        <v>804</v>
      </c>
      <c r="I15" s="79">
        <f aca="true" t="shared" si="4" ref="I15:I28">SUM(J15:K15)</f>
        <v>170071</v>
      </c>
      <c r="J15" s="59">
        <v>61848</v>
      </c>
      <c r="K15" s="59">
        <v>108223</v>
      </c>
      <c r="L15" s="59">
        <v>5614</v>
      </c>
      <c r="M15" s="59">
        <v>1027</v>
      </c>
      <c r="N15" s="59">
        <v>4438</v>
      </c>
      <c r="O15" s="83">
        <f aca="true" t="shared" si="5" ref="O15:O28">SUM(P15,T15:V15)</f>
        <v>118468</v>
      </c>
      <c r="P15" s="83">
        <f aca="true" t="shared" si="6" ref="P15:P28">SUM(Q15:S15)</f>
        <v>34635</v>
      </c>
      <c r="Q15" s="60">
        <v>13040</v>
      </c>
      <c r="R15" s="60">
        <v>21593</v>
      </c>
      <c r="S15" s="60">
        <v>2</v>
      </c>
      <c r="T15" s="60">
        <v>78678</v>
      </c>
      <c r="U15" s="60">
        <v>371</v>
      </c>
      <c r="V15" s="60">
        <v>4784</v>
      </c>
      <c r="W15" s="94">
        <v>36787</v>
      </c>
      <c r="X15" s="61" t="s">
        <v>35</v>
      </c>
    </row>
    <row r="16" spans="1:24" s="62" customFormat="1" ht="18" customHeight="1">
      <c r="A16" s="69" t="s">
        <v>69</v>
      </c>
      <c r="B16" s="87">
        <f t="shared" si="1"/>
        <v>86027</v>
      </c>
      <c r="C16" s="83">
        <f t="shared" si="2"/>
        <v>45126</v>
      </c>
      <c r="D16" s="79">
        <f t="shared" si="3"/>
        <v>4050</v>
      </c>
      <c r="E16" s="59">
        <v>1009</v>
      </c>
      <c r="F16" s="59">
        <v>3017</v>
      </c>
      <c r="G16" s="59">
        <v>24</v>
      </c>
      <c r="H16" s="59">
        <v>443</v>
      </c>
      <c r="I16" s="79">
        <f t="shared" si="4"/>
        <v>38478</v>
      </c>
      <c r="J16" s="59">
        <v>12966</v>
      </c>
      <c r="K16" s="59">
        <v>25512</v>
      </c>
      <c r="L16" s="59">
        <v>988</v>
      </c>
      <c r="M16" s="59">
        <v>100</v>
      </c>
      <c r="N16" s="59">
        <v>1067</v>
      </c>
      <c r="O16" s="83">
        <f t="shared" si="5"/>
        <v>28257</v>
      </c>
      <c r="P16" s="83">
        <f t="shared" si="6"/>
        <v>7740</v>
      </c>
      <c r="Q16" s="60">
        <v>2504</v>
      </c>
      <c r="R16" s="60">
        <v>5235</v>
      </c>
      <c r="S16" s="60">
        <v>1</v>
      </c>
      <c r="T16" s="60">
        <v>19152</v>
      </c>
      <c r="U16" s="60">
        <v>84</v>
      </c>
      <c r="V16" s="60">
        <v>1281</v>
      </c>
      <c r="W16" s="94">
        <v>12644</v>
      </c>
      <c r="X16" s="61" t="s">
        <v>36</v>
      </c>
    </row>
    <row r="17" spans="1:24" s="62" customFormat="1" ht="18" customHeight="1">
      <c r="A17" s="69" t="s">
        <v>71</v>
      </c>
      <c r="B17" s="87">
        <f t="shared" si="1"/>
        <v>69290</v>
      </c>
      <c r="C17" s="83">
        <f t="shared" si="2"/>
        <v>34863</v>
      </c>
      <c r="D17" s="79">
        <f t="shared" si="3"/>
        <v>5077</v>
      </c>
      <c r="E17" s="59">
        <v>2032</v>
      </c>
      <c r="F17" s="59">
        <v>2892</v>
      </c>
      <c r="G17" s="59">
        <v>153</v>
      </c>
      <c r="H17" s="59">
        <v>154</v>
      </c>
      <c r="I17" s="79">
        <f t="shared" si="4"/>
        <v>27639</v>
      </c>
      <c r="J17" s="59">
        <v>9403</v>
      </c>
      <c r="K17" s="59">
        <v>18236</v>
      </c>
      <c r="L17" s="59">
        <v>931</v>
      </c>
      <c r="M17" s="59">
        <v>189</v>
      </c>
      <c r="N17" s="59">
        <v>873</v>
      </c>
      <c r="O17" s="83">
        <f t="shared" si="5"/>
        <v>28478</v>
      </c>
      <c r="P17" s="83">
        <f t="shared" si="6"/>
        <v>10907</v>
      </c>
      <c r="Q17" s="60">
        <v>5921</v>
      </c>
      <c r="R17" s="60">
        <v>4985</v>
      </c>
      <c r="S17" s="60">
        <v>1</v>
      </c>
      <c r="T17" s="60">
        <v>16830</v>
      </c>
      <c r="U17" s="60">
        <v>78</v>
      </c>
      <c r="V17" s="60">
        <v>663</v>
      </c>
      <c r="W17" s="94">
        <v>5949</v>
      </c>
      <c r="X17" s="61" t="s">
        <v>37</v>
      </c>
    </row>
    <row r="18" spans="1:24" s="62" customFormat="1" ht="18" customHeight="1">
      <c r="A18" s="69" t="s">
        <v>72</v>
      </c>
      <c r="B18" s="87">
        <f t="shared" si="1"/>
        <v>63525</v>
      </c>
      <c r="C18" s="83">
        <f t="shared" si="2"/>
        <v>29988</v>
      </c>
      <c r="D18" s="79">
        <f t="shared" si="3"/>
        <v>5612</v>
      </c>
      <c r="E18" s="59">
        <v>2001</v>
      </c>
      <c r="F18" s="59">
        <v>3439</v>
      </c>
      <c r="G18" s="59">
        <v>172</v>
      </c>
      <c r="H18" s="59">
        <v>265</v>
      </c>
      <c r="I18" s="79">
        <f t="shared" si="4"/>
        <v>22470</v>
      </c>
      <c r="J18" s="59">
        <v>7412</v>
      </c>
      <c r="K18" s="59">
        <v>15058</v>
      </c>
      <c r="L18" s="59">
        <v>847</v>
      </c>
      <c r="M18" s="59">
        <v>155</v>
      </c>
      <c r="N18" s="59">
        <v>639</v>
      </c>
      <c r="O18" s="83">
        <f t="shared" si="5"/>
        <v>27090</v>
      </c>
      <c r="P18" s="83">
        <f t="shared" si="6"/>
        <v>11706</v>
      </c>
      <c r="Q18" s="60">
        <v>6738</v>
      </c>
      <c r="R18" s="60">
        <v>4963</v>
      </c>
      <c r="S18" s="60">
        <v>5</v>
      </c>
      <c r="T18" s="60">
        <v>14624</v>
      </c>
      <c r="U18" s="60">
        <v>86</v>
      </c>
      <c r="V18" s="60">
        <v>674</v>
      </c>
      <c r="W18" s="94">
        <v>6447</v>
      </c>
      <c r="X18" s="61" t="s">
        <v>38</v>
      </c>
    </row>
    <row r="19" spans="1:24" s="62" customFormat="1" ht="18" customHeight="1">
      <c r="A19" s="69" t="s">
        <v>73</v>
      </c>
      <c r="B19" s="87">
        <f t="shared" si="1"/>
        <v>67263</v>
      </c>
      <c r="C19" s="83">
        <f t="shared" si="2"/>
        <v>32129</v>
      </c>
      <c r="D19" s="79">
        <f t="shared" si="3"/>
        <v>4359</v>
      </c>
      <c r="E19" s="59">
        <v>1594</v>
      </c>
      <c r="F19" s="59">
        <v>2606</v>
      </c>
      <c r="G19" s="59">
        <v>159</v>
      </c>
      <c r="H19" s="59">
        <v>124</v>
      </c>
      <c r="I19" s="79">
        <f t="shared" si="4"/>
        <v>25696</v>
      </c>
      <c r="J19" s="59">
        <v>9291</v>
      </c>
      <c r="K19" s="59">
        <v>16405</v>
      </c>
      <c r="L19" s="59">
        <v>1017</v>
      </c>
      <c r="M19" s="59">
        <v>181</v>
      </c>
      <c r="N19" s="59">
        <v>752</v>
      </c>
      <c r="O19" s="83">
        <f t="shared" si="5"/>
        <v>27238</v>
      </c>
      <c r="P19" s="83">
        <f t="shared" si="6"/>
        <v>10913</v>
      </c>
      <c r="Q19" s="60">
        <v>6578</v>
      </c>
      <c r="R19" s="60">
        <v>4335</v>
      </c>
      <c r="S19" s="60">
        <v>0</v>
      </c>
      <c r="T19" s="60">
        <v>15583</v>
      </c>
      <c r="U19" s="60">
        <v>106</v>
      </c>
      <c r="V19" s="60">
        <v>636</v>
      </c>
      <c r="W19" s="121">
        <v>7896</v>
      </c>
      <c r="X19" s="61" t="s">
        <v>39</v>
      </c>
    </row>
    <row r="20" spans="1:24" s="62" customFormat="1" ht="18" customHeight="1">
      <c r="A20" s="69" t="s">
        <v>74</v>
      </c>
      <c r="B20" s="87">
        <f t="shared" si="1"/>
        <v>37373</v>
      </c>
      <c r="C20" s="83">
        <f t="shared" si="2"/>
        <v>17258</v>
      </c>
      <c r="D20" s="79">
        <f t="shared" si="3"/>
        <v>2515</v>
      </c>
      <c r="E20" s="59">
        <v>756</v>
      </c>
      <c r="F20" s="59">
        <v>1748</v>
      </c>
      <c r="G20" s="59">
        <v>11</v>
      </c>
      <c r="H20" s="59">
        <v>87</v>
      </c>
      <c r="I20" s="79">
        <f t="shared" si="4"/>
        <v>13824</v>
      </c>
      <c r="J20" s="59">
        <v>4666</v>
      </c>
      <c r="K20" s="59">
        <v>9158</v>
      </c>
      <c r="L20" s="59">
        <v>445</v>
      </c>
      <c r="M20" s="59">
        <v>60</v>
      </c>
      <c r="N20" s="59">
        <v>327</v>
      </c>
      <c r="O20" s="83">
        <f t="shared" si="5"/>
        <v>15665</v>
      </c>
      <c r="P20" s="83">
        <f t="shared" si="6"/>
        <v>6179</v>
      </c>
      <c r="Q20" s="60">
        <v>3659</v>
      </c>
      <c r="R20" s="60">
        <v>2519</v>
      </c>
      <c r="S20" s="60">
        <v>1</v>
      </c>
      <c r="T20" s="60">
        <v>9123</v>
      </c>
      <c r="U20" s="60">
        <v>46</v>
      </c>
      <c r="V20" s="60">
        <v>317</v>
      </c>
      <c r="W20" s="94">
        <v>4450</v>
      </c>
      <c r="X20" s="61" t="s">
        <v>40</v>
      </c>
    </row>
    <row r="21" spans="1:24" s="62" customFormat="1" ht="18" customHeight="1">
      <c r="A21" s="69" t="s">
        <v>75</v>
      </c>
      <c r="B21" s="87">
        <f t="shared" si="1"/>
        <v>16194</v>
      </c>
      <c r="C21" s="83">
        <f t="shared" si="2"/>
        <v>7594</v>
      </c>
      <c r="D21" s="79">
        <f t="shared" si="3"/>
        <v>1020</v>
      </c>
      <c r="E21" s="59">
        <v>314</v>
      </c>
      <c r="F21" s="59">
        <v>700</v>
      </c>
      <c r="G21" s="59">
        <v>6</v>
      </c>
      <c r="H21" s="59">
        <v>27</v>
      </c>
      <c r="I21" s="79">
        <f t="shared" si="4"/>
        <v>6097</v>
      </c>
      <c r="J21" s="59">
        <v>2017</v>
      </c>
      <c r="K21" s="59">
        <v>4080</v>
      </c>
      <c r="L21" s="59">
        <v>259</v>
      </c>
      <c r="M21" s="59">
        <v>56</v>
      </c>
      <c r="N21" s="59">
        <v>135</v>
      </c>
      <c r="O21" s="83">
        <f t="shared" si="5"/>
        <v>6425</v>
      </c>
      <c r="P21" s="83">
        <f t="shared" si="6"/>
        <v>2138</v>
      </c>
      <c r="Q21" s="60">
        <v>1105</v>
      </c>
      <c r="R21" s="60">
        <v>1033</v>
      </c>
      <c r="S21" s="60">
        <v>0</v>
      </c>
      <c r="T21" s="60">
        <v>4101</v>
      </c>
      <c r="U21" s="60">
        <v>21</v>
      </c>
      <c r="V21" s="60">
        <v>165</v>
      </c>
      <c r="W21" s="94">
        <v>2175</v>
      </c>
      <c r="X21" s="61" t="s">
        <v>41</v>
      </c>
    </row>
    <row r="22" spans="1:24" s="62" customFormat="1" ht="18" customHeight="1">
      <c r="A22" s="69" t="s">
        <v>76</v>
      </c>
      <c r="B22" s="87">
        <f t="shared" si="1"/>
        <v>26698</v>
      </c>
      <c r="C22" s="83">
        <f t="shared" si="2"/>
        <v>11288</v>
      </c>
      <c r="D22" s="79">
        <f t="shared" si="3"/>
        <v>1969</v>
      </c>
      <c r="E22" s="59">
        <v>721</v>
      </c>
      <c r="F22" s="59">
        <v>1231</v>
      </c>
      <c r="G22" s="59">
        <v>17</v>
      </c>
      <c r="H22" s="59">
        <v>106</v>
      </c>
      <c r="I22" s="79">
        <f t="shared" si="4"/>
        <v>8505</v>
      </c>
      <c r="J22" s="59">
        <v>2824</v>
      </c>
      <c r="K22" s="59">
        <v>5681</v>
      </c>
      <c r="L22" s="59">
        <v>433</v>
      </c>
      <c r="M22" s="59">
        <v>68</v>
      </c>
      <c r="N22" s="59">
        <v>207</v>
      </c>
      <c r="O22" s="83">
        <f t="shared" si="5"/>
        <v>11793</v>
      </c>
      <c r="P22" s="83">
        <f t="shared" si="6"/>
        <v>6585</v>
      </c>
      <c r="Q22" s="60">
        <v>4640</v>
      </c>
      <c r="R22" s="60">
        <v>1945</v>
      </c>
      <c r="S22" s="63" t="s">
        <v>61</v>
      </c>
      <c r="T22" s="60">
        <v>4945</v>
      </c>
      <c r="U22" s="60">
        <v>34</v>
      </c>
      <c r="V22" s="60">
        <v>229</v>
      </c>
      <c r="W22" s="94">
        <v>3617</v>
      </c>
      <c r="X22" s="61" t="s">
        <v>42</v>
      </c>
    </row>
    <row r="23" spans="1:24" s="62" customFormat="1" ht="18" customHeight="1">
      <c r="A23" s="69" t="s">
        <v>77</v>
      </c>
      <c r="B23" s="87">
        <f t="shared" si="1"/>
        <v>22165</v>
      </c>
      <c r="C23" s="83">
        <f t="shared" si="2"/>
        <v>10911</v>
      </c>
      <c r="D23" s="79">
        <f t="shared" si="3"/>
        <v>2069</v>
      </c>
      <c r="E23" s="59">
        <v>772</v>
      </c>
      <c r="F23" s="59">
        <v>1164</v>
      </c>
      <c r="G23" s="59">
        <v>133</v>
      </c>
      <c r="H23" s="59">
        <v>60</v>
      </c>
      <c r="I23" s="79">
        <f t="shared" si="4"/>
        <v>8109</v>
      </c>
      <c r="J23" s="59">
        <v>2693</v>
      </c>
      <c r="K23" s="59">
        <v>5416</v>
      </c>
      <c r="L23" s="59">
        <v>341</v>
      </c>
      <c r="M23" s="59">
        <v>127</v>
      </c>
      <c r="N23" s="59">
        <v>205</v>
      </c>
      <c r="O23" s="83">
        <f t="shared" si="5"/>
        <v>8998</v>
      </c>
      <c r="P23" s="83">
        <f t="shared" si="6"/>
        <v>4436</v>
      </c>
      <c r="Q23" s="60">
        <v>2801</v>
      </c>
      <c r="R23" s="60">
        <v>1631</v>
      </c>
      <c r="S23" s="60">
        <v>4</v>
      </c>
      <c r="T23" s="60">
        <v>4361</v>
      </c>
      <c r="U23" s="60">
        <v>27</v>
      </c>
      <c r="V23" s="60">
        <v>174</v>
      </c>
      <c r="W23" s="94">
        <v>2256</v>
      </c>
      <c r="X23" s="61" t="s">
        <v>43</v>
      </c>
    </row>
    <row r="24" spans="1:24" s="62" customFormat="1" ht="18" customHeight="1">
      <c r="A24" s="69" t="s">
        <v>44</v>
      </c>
      <c r="B24" s="87">
        <f t="shared" si="1"/>
        <v>29010</v>
      </c>
      <c r="C24" s="83">
        <f t="shared" si="2"/>
        <v>13670</v>
      </c>
      <c r="D24" s="79">
        <f t="shared" si="3"/>
        <v>2199</v>
      </c>
      <c r="E24" s="59">
        <v>821</v>
      </c>
      <c r="F24" s="59">
        <v>1313</v>
      </c>
      <c r="G24" s="59">
        <v>65</v>
      </c>
      <c r="H24" s="59">
        <v>88</v>
      </c>
      <c r="I24" s="79">
        <f t="shared" si="4"/>
        <v>10631</v>
      </c>
      <c r="J24" s="59">
        <v>3636</v>
      </c>
      <c r="K24" s="59">
        <v>6995</v>
      </c>
      <c r="L24" s="59">
        <v>360</v>
      </c>
      <c r="M24" s="59">
        <v>99</v>
      </c>
      <c r="N24" s="59">
        <v>293</v>
      </c>
      <c r="O24" s="83">
        <f t="shared" si="5"/>
        <v>12627</v>
      </c>
      <c r="P24" s="83">
        <f t="shared" si="6"/>
        <v>5649</v>
      </c>
      <c r="Q24" s="60">
        <v>3409</v>
      </c>
      <c r="R24" s="60">
        <v>2240</v>
      </c>
      <c r="S24" s="60">
        <v>0</v>
      </c>
      <c r="T24" s="60">
        <v>6678</v>
      </c>
      <c r="U24" s="60">
        <v>40</v>
      </c>
      <c r="V24" s="60">
        <v>260</v>
      </c>
      <c r="W24" s="94">
        <v>2713</v>
      </c>
      <c r="X24" s="61" t="s">
        <v>45</v>
      </c>
    </row>
    <row r="25" spans="1:24" s="62" customFormat="1" ht="18" customHeight="1">
      <c r="A25" s="70" t="s">
        <v>46</v>
      </c>
      <c r="B25" s="83">
        <f t="shared" si="1"/>
        <v>54329</v>
      </c>
      <c r="C25" s="83">
        <f t="shared" si="2"/>
        <v>26285</v>
      </c>
      <c r="D25" s="79">
        <f t="shared" si="3"/>
        <v>3850</v>
      </c>
      <c r="E25" s="59">
        <v>1466</v>
      </c>
      <c r="F25" s="59">
        <v>2347</v>
      </c>
      <c r="G25" s="59">
        <v>37</v>
      </c>
      <c r="H25" s="59">
        <v>107</v>
      </c>
      <c r="I25" s="79">
        <f t="shared" si="4"/>
        <v>20899</v>
      </c>
      <c r="J25" s="59">
        <v>7107</v>
      </c>
      <c r="K25" s="59">
        <v>13792</v>
      </c>
      <c r="L25" s="59">
        <v>656</v>
      </c>
      <c r="M25" s="59">
        <v>108</v>
      </c>
      <c r="N25" s="59">
        <v>665</v>
      </c>
      <c r="O25" s="83">
        <f t="shared" si="5"/>
        <v>23290</v>
      </c>
      <c r="P25" s="83">
        <f t="shared" si="6"/>
        <v>10536</v>
      </c>
      <c r="Q25" s="60">
        <v>6697</v>
      </c>
      <c r="R25" s="60">
        <v>3839</v>
      </c>
      <c r="S25" s="60">
        <v>0</v>
      </c>
      <c r="T25" s="60">
        <v>12204</v>
      </c>
      <c r="U25" s="60">
        <v>61</v>
      </c>
      <c r="V25" s="60">
        <v>489</v>
      </c>
      <c r="W25" s="94">
        <v>4754</v>
      </c>
      <c r="X25" s="61" t="s">
        <v>47</v>
      </c>
    </row>
    <row r="26" spans="1:24" s="62" customFormat="1" ht="18" customHeight="1">
      <c r="A26" s="70" t="s">
        <v>48</v>
      </c>
      <c r="B26" s="83">
        <f t="shared" si="1"/>
        <v>39939</v>
      </c>
      <c r="C26" s="83">
        <f t="shared" si="2"/>
        <v>17756</v>
      </c>
      <c r="D26" s="83">
        <f t="shared" si="3"/>
        <v>2770</v>
      </c>
      <c r="E26" s="60">
        <v>1127</v>
      </c>
      <c r="F26" s="60">
        <v>1617</v>
      </c>
      <c r="G26" s="60">
        <v>26</v>
      </c>
      <c r="H26" s="60">
        <v>100</v>
      </c>
      <c r="I26" s="83">
        <f t="shared" si="4"/>
        <v>13823</v>
      </c>
      <c r="J26" s="60">
        <v>4648</v>
      </c>
      <c r="K26" s="60">
        <v>9175</v>
      </c>
      <c r="L26" s="60">
        <v>577</v>
      </c>
      <c r="M26" s="60">
        <v>99</v>
      </c>
      <c r="N26" s="60">
        <v>387</v>
      </c>
      <c r="O26" s="83">
        <f t="shared" si="5"/>
        <v>17608</v>
      </c>
      <c r="P26" s="83">
        <f t="shared" si="6"/>
        <v>8972</v>
      </c>
      <c r="Q26" s="60">
        <v>5988</v>
      </c>
      <c r="R26" s="60">
        <v>2983</v>
      </c>
      <c r="S26" s="60">
        <v>1</v>
      </c>
      <c r="T26" s="60">
        <v>8230</v>
      </c>
      <c r="U26" s="60">
        <v>50</v>
      </c>
      <c r="V26" s="60">
        <v>356</v>
      </c>
      <c r="W26" s="94">
        <v>4575</v>
      </c>
      <c r="X26" s="61" t="s">
        <v>49</v>
      </c>
    </row>
    <row r="27" spans="1:24" s="64" customFormat="1" ht="18" customHeight="1">
      <c r="A27" s="69" t="s">
        <v>50</v>
      </c>
      <c r="B27" s="87">
        <f t="shared" si="1"/>
        <v>29849</v>
      </c>
      <c r="C27" s="83">
        <f t="shared" si="2"/>
        <v>14304</v>
      </c>
      <c r="D27" s="83">
        <f t="shared" si="3"/>
        <v>1741</v>
      </c>
      <c r="E27" s="60">
        <v>558</v>
      </c>
      <c r="F27" s="60">
        <v>1170</v>
      </c>
      <c r="G27" s="60">
        <v>13</v>
      </c>
      <c r="H27" s="60">
        <v>58</v>
      </c>
      <c r="I27" s="83">
        <f t="shared" si="4"/>
        <v>11749</v>
      </c>
      <c r="J27" s="60">
        <v>4047</v>
      </c>
      <c r="K27" s="60">
        <v>7702</v>
      </c>
      <c r="L27" s="60">
        <v>383</v>
      </c>
      <c r="M27" s="60">
        <v>36</v>
      </c>
      <c r="N27" s="60">
        <v>337</v>
      </c>
      <c r="O27" s="83">
        <f t="shared" si="5"/>
        <v>12330</v>
      </c>
      <c r="P27" s="83">
        <f t="shared" si="6"/>
        <v>5097</v>
      </c>
      <c r="Q27" s="60">
        <v>3056</v>
      </c>
      <c r="R27" s="60">
        <v>2041</v>
      </c>
      <c r="S27" s="60">
        <v>0</v>
      </c>
      <c r="T27" s="60">
        <v>6781</v>
      </c>
      <c r="U27" s="60">
        <v>78</v>
      </c>
      <c r="V27" s="60">
        <v>374</v>
      </c>
      <c r="W27" s="94">
        <v>3215</v>
      </c>
      <c r="X27" s="61" t="s">
        <v>51</v>
      </c>
    </row>
    <row r="28" spans="1:24" s="64" customFormat="1" ht="18" customHeight="1">
      <c r="A28" s="69" t="s">
        <v>52</v>
      </c>
      <c r="B28" s="87">
        <f t="shared" si="1"/>
        <v>29749</v>
      </c>
      <c r="C28" s="83">
        <f t="shared" si="2"/>
        <v>13394</v>
      </c>
      <c r="D28" s="83">
        <f t="shared" si="3"/>
        <v>1903</v>
      </c>
      <c r="E28" s="60">
        <v>628</v>
      </c>
      <c r="F28" s="60">
        <v>1258</v>
      </c>
      <c r="G28" s="60">
        <v>17</v>
      </c>
      <c r="H28" s="60">
        <v>104</v>
      </c>
      <c r="I28" s="83">
        <f t="shared" si="4"/>
        <v>10754</v>
      </c>
      <c r="J28" s="60">
        <v>3602</v>
      </c>
      <c r="K28" s="60">
        <v>7152</v>
      </c>
      <c r="L28" s="60">
        <v>338</v>
      </c>
      <c r="M28" s="60">
        <v>72</v>
      </c>
      <c r="N28" s="60">
        <v>223</v>
      </c>
      <c r="O28" s="83">
        <f t="shared" si="5"/>
        <v>13212</v>
      </c>
      <c r="P28" s="83">
        <f t="shared" si="6"/>
        <v>6426</v>
      </c>
      <c r="Q28" s="60">
        <v>4126</v>
      </c>
      <c r="R28" s="60">
        <v>2300</v>
      </c>
      <c r="S28" s="60">
        <v>0</v>
      </c>
      <c r="T28" s="60">
        <v>6518</v>
      </c>
      <c r="U28" s="60">
        <v>52</v>
      </c>
      <c r="V28" s="60">
        <v>216</v>
      </c>
      <c r="W28" s="94">
        <v>3143</v>
      </c>
      <c r="X28" s="61" t="s">
        <v>29</v>
      </c>
    </row>
    <row r="29" spans="1:24" s="64" customFormat="1" ht="18" customHeight="1">
      <c r="A29" s="69" t="s">
        <v>62</v>
      </c>
      <c r="B29" s="87">
        <f>SUM(C29,O29,W29)</f>
        <v>1905</v>
      </c>
      <c r="C29" s="83">
        <f>SUM(D29,H29,I29,L29:N29)</f>
        <v>667</v>
      </c>
      <c r="D29" s="79">
        <f>SUM(E29:G29)</f>
        <v>65</v>
      </c>
      <c r="E29" s="59">
        <v>25</v>
      </c>
      <c r="F29" s="59">
        <v>40</v>
      </c>
      <c r="G29" s="59">
        <v>0</v>
      </c>
      <c r="H29" s="59">
        <v>3</v>
      </c>
      <c r="I29" s="79">
        <f>SUM(J29:K29)</f>
        <v>572</v>
      </c>
      <c r="J29" s="59">
        <v>172</v>
      </c>
      <c r="K29" s="59">
        <v>400</v>
      </c>
      <c r="L29" s="59">
        <v>14</v>
      </c>
      <c r="M29" s="59">
        <v>4</v>
      </c>
      <c r="N29" s="60">
        <v>9</v>
      </c>
      <c r="O29" s="83">
        <f>SUM(P29,T29:V29)</f>
        <v>923</v>
      </c>
      <c r="P29" s="83">
        <f>SUM(Q29:S29)</f>
        <v>452</v>
      </c>
      <c r="Q29" s="60">
        <v>169</v>
      </c>
      <c r="R29" s="60">
        <v>283</v>
      </c>
      <c r="S29" s="60">
        <v>0</v>
      </c>
      <c r="T29" s="60">
        <v>449</v>
      </c>
      <c r="U29" s="60">
        <v>10</v>
      </c>
      <c r="V29" s="60">
        <v>12</v>
      </c>
      <c r="W29" s="94">
        <v>315</v>
      </c>
      <c r="X29" s="61" t="s">
        <v>30</v>
      </c>
    </row>
    <row r="30" spans="1:24" s="64" customFormat="1" ht="18" customHeight="1">
      <c r="A30" s="69" t="s">
        <v>63</v>
      </c>
      <c r="B30" s="87">
        <f>SUM(C30,O30,W30)</f>
        <v>22033</v>
      </c>
      <c r="C30" s="83">
        <f>SUM(D30,H30,I30,L30:N30)</f>
        <v>11326</v>
      </c>
      <c r="D30" s="79">
        <f>SUM(E30:G30)</f>
        <v>1388</v>
      </c>
      <c r="E30" s="59">
        <v>483</v>
      </c>
      <c r="F30" s="59">
        <v>894</v>
      </c>
      <c r="G30" s="59">
        <v>11</v>
      </c>
      <c r="H30" s="59">
        <v>54</v>
      </c>
      <c r="I30" s="79">
        <f>SUM(J30:K30)</f>
        <v>9390</v>
      </c>
      <c r="J30" s="59">
        <v>3081</v>
      </c>
      <c r="K30" s="59">
        <v>6309</v>
      </c>
      <c r="L30" s="59">
        <v>240</v>
      </c>
      <c r="M30" s="59">
        <v>31</v>
      </c>
      <c r="N30" s="60">
        <v>223</v>
      </c>
      <c r="O30" s="83">
        <f>SUM(P30,T30:V30)</f>
        <v>8767</v>
      </c>
      <c r="P30" s="83">
        <f>SUM(Q30:S30)</f>
        <v>2797</v>
      </c>
      <c r="Q30" s="60">
        <v>1441</v>
      </c>
      <c r="R30" s="60">
        <v>1356</v>
      </c>
      <c r="S30" s="60">
        <v>0</v>
      </c>
      <c r="T30" s="60">
        <v>5719</v>
      </c>
      <c r="U30" s="60">
        <v>26</v>
      </c>
      <c r="V30" s="60">
        <v>225</v>
      </c>
      <c r="W30" s="94">
        <v>1940</v>
      </c>
      <c r="X30" s="61" t="s">
        <v>31</v>
      </c>
    </row>
    <row r="31" spans="1:24" s="62" customFormat="1" ht="18" customHeight="1">
      <c r="A31" s="69" t="s">
        <v>64</v>
      </c>
      <c r="B31" s="87">
        <f>SUM(C31,O31,W31)</f>
        <v>10798</v>
      </c>
      <c r="C31" s="83">
        <f>SUM(D31,H31,I31,L31:N31)</f>
        <v>4920</v>
      </c>
      <c r="D31" s="79">
        <f>SUM(E31:G31)</f>
        <v>978</v>
      </c>
      <c r="E31" s="59">
        <v>368</v>
      </c>
      <c r="F31" s="59">
        <v>600</v>
      </c>
      <c r="G31" s="59">
        <v>10</v>
      </c>
      <c r="H31" s="59">
        <v>53</v>
      </c>
      <c r="I31" s="79">
        <f>SUM(J31:K31)</f>
        <v>3571</v>
      </c>
      <c r="J31" s="59">
        <v>1277</v>
      </c>
      <c r="K31" s="59">
        <v>2294</v>
      </c>
      <c r="L31" s="59">
        <v>149</v>
      </c>
      <c r="M31" s="59">
        <v>27</v>
      </c>
      <c r="N31" s="59">
        <v>142</v>
      </c>
      <c r="O31" s="83">
        <f>SUM(P31,T31:V31)</f>
        <v>4815</v>
      </c>
      <c r="P31" s="83">
        <f>SUM(Q31:S31)</f>
        <v>2643</v>
      </c>
      <c r="Q31" s="60">
        <v>1866</v>
      </c>
      <c r="R31" s="60">
        <v>777</v>
      </c>
      <c r="S31" s="60">
        <v>0</v>
      </c>
      <c r="T31" s="60">
        <v>2048</v>
      </c>
      <c r="U31" s="60">
        <v>6</v>
      </c>
      <c r="V31" s="60">
        <v>118</v>
      </c>
      <c r="W31" s="94">
        <v>1063</v>
      </c>
      <c r="X31" s="61" t="s">
        <v>32</v>
      </c>
    </row>
    <row r="32" spans="1:26" s="64" customFormat="1" ht="18" customHeight="1">
      <c r="A32" s="69" t="s">
        <v>65</v>
      </c>
      <c r="B32" s="87">
        <f>SUM(C32,O32,W32)</f>
        <v>16341</v>
      </c>
      <c r="C32" s="83">
        <f>SUM(D32,H32,I32,L32:N32)</f>
        <v>7500</v>
      </c>
      <c r="D32" s="79">
        <f>SUM(E32:G32)</f>
        <v>1152</v>
      </c>
      <c r="E32" s="59">
        <v>414</v>
      </c>
      <c r="F32" s="59">
        <v>732</v>
      </c>
      <c r="G32" s="59">
        <v>6</v>
      </c>
      <c r="H32" s="59">
        <v>48</v>
      </c>
      <c r="I32" s="79">
        <f>SUM(J32:K32)</f>
        <v>5787</v>
      </c>
      <c r="J32" s="59">
        <v>2059</v>
      </c>
      <c r="K32" s="59">
        <v>3728</v>
      </c>
      <c r="L32" s="59">
        <v>280</v>
      </c>
      <c r="M32" s="59">
        <v>24</v>
      </c>
      <c r="N32" s="59">
        <v>209</v>
      </c>
      <c r="O32" s="83">
        <f>SUM(P32,T32:V32)</f>
        <v>7349</v>
      </c>
      <c r="P32" s="83">
        <f>SUM(Q32:S32)</f>
        <v>3513</v>
      </c>
      <c r="Q32" s="60">
        <v>2384</v>
      </c>
      <c r="R32" s="60">
        <v>1129</v>
      </c>
      <c r="S32" s="60">
        <v>0</v>
      </c>
      <c r="T32" s="60">
        <v>3591</v>
      </c>
      <c r="U32" s="60">
        <v>12</v>
      </c>
      <c r="V32" s="60">
        <v>233</v>
      </c>
      <c r="W32" s="94">
        <v>1492</v>
      </c>
      <c r="X32" s="61" t="s">
        <v>33</v>
      </c>
      <c r="Z32" s="62"/>
    </row>
    <row r="33" spans="1:26" s="129" customFormat="1" ht="18" customHeight="1">
      <c r="A33" s="122" t="s">
        <v>79</v>
      </c>
      <c r="B33" s="123">
        <f>SUM(C33,O33,W33)</f>
        <v>10</v>
      </c>
      <c r="C33" s="124">
        <f>SUM(D33,H33,I33,L33:N33)</f>
        <v>4</v>
      </c>
      <c r="D33" s="124">
        <f>SUM(E33:G33)</f>
        <v>1</v>
      </c>
      <c r="E33" s="125">
        <v>0</v>
      </c>
      <c r="F33" s="125">
        <v>1</v>
      </c>
      <c r="G33" s="125">
        <v>0</v>
      </c>
      <c r="H33" s="125">
        <v>0</v>
      </c>
      <c r="I33" s="124">
        <f>SUM(J33:K33)</f>
        <v>2</v>
      </c>
      <c r="J33" s="125">
        <v>2</v>
      </c>
      <c r="K33" s="125">
        <v>0</v>
      </c>
      <c r="L33" s="125">
        <v>0</v>
      </c>
      <c r="M33" s="125">
        <v>1</v>
      </c>
      <c r="N33" s="125">
        <v>0</v>
      </c>
      <c r="O33" s="124">
        <f>SUM(P33,T33:V33)</f>
        <v>6</v>
      </c>
      <c r="P33" s="124">
        <f>SUM(Q33:S33)</f>
        <v>2</v>
      </c>
      <c r="Q33" s="125">
        <v>1</v>
      </c>
      <c r="R33" s="125">
        <v>1</v>
      </c>
      <c r="S33" s="125">
        <v>0</v>
      </c>
      <c r="T33" s="125">
        <v>4</v>
      </c>
      <c r="U33" s="125">
        <v>0</v>
      </c>
      <c r="V33" s="126">
        <v>0</v>
      </c>
      <c r="W33" s="127">
        <v>0</v>
      </c>
      <c r="X33" s="128" t="s">
        <v>53</v>
      </c>
      <c r="Z33" s="64"/>
    </row>
    <row r="34" spans="1:24" ht="15" customHeight="1">
      <c r="A34" s="71" t="s">
        <v>54</v>
      </c>
      <c r="B34" s="84"/>
      <c r="C34" s="84"/>
      <c r="D34" s="84"/>
      <c r="E34" s="38"/>
      <c r="F34" s="38"/>
      <c r="G34" s="38"/>
      <c r="H34" s="38"/>
      <c r="I34" s="84"/>
      <c r="J34" s="38"/>
      <c r="K34" s="38"/>
      <c r="L34" s="38"/>
      <c r="M34" s="38"/>
      <c r="N34" s="38"/>
      <c r="O34" s="84"/>
      <c r="P34" s="84"/>
      <c r="Q34" s="38"/>
      <c r="R34" s="38"/>
      <c r="S34" s="38"/>
      <c r="T34" s="38"/>
      <c r="U34" s="38"/>
      <c r="V34" s="38"/>
      <c r="W34" s="38"/>
      <c r="X34" s="39"/>
    </row>
    <row r="35" ht="15" customHeight="1">
      <c r="A35" s="71" t="s">
        <v>55</v>
      </c>
    </row>
    <row r="36" ht="12" customHeight="1">
      <c r="A36" s="72"/>
    </row>
    <row r="37" ht="12" customHeight="1">
      <c r="A37" s="72"/>
    </row>
    <row r="38" spans="1:24" s="36" customFormat="1" ht="12" customHeight="1">
      <c r="A38" s="71"/>
      <c r="B38" s="71"/>
      <c r="C38" s="71"/>
      <c r="D38" s="71"/>
      <c r="I38" s="71"/>
      <c r="O38" s="71"/>
      <c r="P38" s="71"/>
      <c r="X38" s="41"/>
    </row>
    <row r="39" spans="1:24" s="36" customFormat="1" ht="12" customHeight="1">
      <c r="A39" s="42"/>
      <c r="B39" s="71"/>
      <c r="C39" s="71"/>
      <c r="D39" s="71"/>
      <c r="I39" s="71"/>
      <c r="O39" s="71"/>
      <c r="P39" s="71"/>
      <c r="X39" s="41"/>
    </row>
    <row r="40" spans="1:24" s="36" customFormat="1" ht="8.25" customHeight="1">
      <c r="A40" s="71"/>
      <c r="B40" s="71"/>
      <c r="C40" s="71"/>
      <c r="D40" s="71"/>
      <c r="I40" s="71"/>
      <c r="O40" s="71"/>
      <c r="P40" s="71"/>
      <c r="X40" s="41"/>
    </row>
    <row r="41" spans="1:26" s="37" customFormat="1" ht="12" customHeight="1">
      <c r="A41" s="27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43"/>
      <c r="Z41" s="36"/>
    </row>
    <row r="42" spans="1:24" s="36" customFormat="1" ht="6" customHeight="1">
      <c r="A42" s="68"/>
      <c r="B42" s="81"/>
      <c r="C42" s="81"/>
      <c r="D42" s="81"/>
      <c r="E42" s="34"/>
      <c r="F42" s="34"/>
      <c r="G42" s="34"/>
      <c r="H42" s="34"/>
      <c r="I42" s="81"/>
      <c r="J42" s="34"/>
      <c r="K42" s="34"/>
      <c r="L42" s="34"/>
      <c r="M42" s="34"/>
      <c r="N42" s="34"/>
      <c r="O42" s="81"/>
      <c r="P42" s="81"/>
      <c r="Q42" s="31"/>
      <c r="R42" s="31"/>
      <c r="S42" s="31"/>
      <c r="T42" s="31"/>
      <c r="U42" s="31"/>
      <c r="V42" s="31"/>
      <c r="W42" s="31"/>
      <c r="X42" s="41"/>
    </row>
    <row r="43" spans="1:26" s="37" customFormat="1" ht="12" customHeight="1">
      <c r="A43" s="33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44"/>
      <c r="Z43" s="36"/>
    </row>
    <row r="44" spans="1:26" s="37" customFormat="1" ht="12" customHeight="1">
      <c r="A44" s="33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44"/>
      <c r="Z44" s="36"/>
    </row>
    <row r="45" spans="1:24" s="36" customFormat="1" ht="6" customHeight="1">
      <c r="A45" s="68"/>
      <c r="B45" s="81"/>
      <c r="C45" s="81"/>
      <c r="D45" s="81"/>
      <c r="E45" s="31"/>
      <c r="F45" s="31"/>
      <c r="G45" s="31"/>
      <c r="H45" s="31"/>
      <c r="I45" s="81"/>
      <c r="J45" s="31"/>
      <c r="K45" s="31"/>
      <c r="L45" s="31"/>
      <c r="M45" s="31"/>
      <c r="N45" s="31"/>
      <c r="O45" s="81"/>
      <c r="P45" s="81"/>
      <c r="Q45" s="31"/>
      <c r="R45" s="31"/>
      <c r="S45" s="31"/>
      <c r="T45" s="31"/>
      <c r="U45" s="31"/>
      <c r="V45" s="34"/>
      <c r="W45" s="31"/>
      <c r="X45" s="41"/>
    </row>
    <row r="46" spans="1:24" s="36" customFormat="1" ht="12" customHeight="1">
      <c r="A46" s="69"/>
      <c r="B46" s="83"/>
      <c r="C46" s="83"/>
      <c r="D46" s="83"/>
      <c r="E46" s="35"/>
      <c r="F46" s="35"/>
      <c r="G46" s="35"/>
      <c r="H46" s="35"/>
      <c r="I46" s="83"/>
      <c r="J46" s="35"/>
      <c r="K46" s="35"/>
      <c r="L46" s="35"/>
      <c r="M46" s="35"/>
      <c r="N46" s="35"/>
      <c r="O46" s="83"/>
      <c r="P46" s="83"/>
      <c r="Q46" s="35"/>
      <c r="R46" s="35"/>
      <c r="S46" s="35"/>
      <c r="T46" s="35"/>
      <c r="U46" s="35"/>
      <c r="V46" s="35"/>
      <c r="W46" s="35"/>
      <c r="X46" s="45"/>
    </row>
    <row r="47" spans="1:24" s="36" customFormat="1" ht="12" customHeight="1">
      <c r="A47" s="69"/>
      <c r="B47" s="83"/>
      <c r="C47" s="83"/>
      <c r="D47" s="83"/>
      <c r="E47" s="35"/>
      <c r="F47" s="35"/>
      <c r="G47" s="35"/>
      <c r="H47" s="35"/>
      <c r="I47" s="83"/>
      <c r="J47" s="35"/>
      <c r="K47" s="35"/>
      <c r="L47" s="35"/>
      <c r="M47" s="35"/>
      <c r="N47" s="35"/>
      <c r="O47" s="83"/>
      <c r="P47" s="83"/>
      <c r="Q47" s="35"/>
      <c r="R47" s="35"/>
      <c r="S47" s="35"/>
      <c r="T47" s="35"/>
      <c r="U47" s="35"/>
      <c r="V47" s="35"/>
      <c r="W47" s="35"/>
      <c r="X47" s="45"/>
    </row>
    <row r="48" spans="1:24" s="36" customFormat="1" ht="12" customHeight="1">
      <c r="A48" s="69"/>
      <c r="B48" s="83"/>
      <c r="C48" s="83"/>
      <c r="D48" s="83"/>
      <c r="E48" s="35"/>
      <c r="F48" s="35"/>
      <c r="G48" s="35"/>
      <c r="H48" s="35"/>
      <c r="I48" s="83"/>
      <c r="J48" s="35"/>
      <c r="K48" s="35"/>
      <c r="L48" s="35"/>
      <c r="M48" s="35"/>
      <c r="N48" s="35"/>
      <c r="O48" s="83"/>
      <c r="P48" s="83"/>
      <c r="Q48" s="35"/>
      <c r="R48" s="35"/>
      <c r="S48" s="35"/>
      <c r="T48" s="35"/>
      <c r="U48" s="35"/>
      <c r="V48" s="35"/>
      <c r="W48" s="35"/>
      <c r="X48" s="45"/>
    </row>
    <row r="49" spans="1:24" s="48" customFormat="1" ht="12" customHeight="1">
      <c r="A49" s="73"/>
      <c r="B49" s="83"/>
      <c r="C49" s="83"/>
      <c r="D49" s="83"/>
      <c r="E49" s="35"/>
      <c r="F49" s="35"/>
      <c r="G49" s="35"/>
      <c r="H49" s="35"/>
      <c r="I49" s="83"/>
      <c r="J49" s="35"/>
      <c r="K49" s="35"/>
      <c r="L49" s="35"/>
      <c r="M49" s="35"/>
      <c r="N49" s="35"/>
      <c r="O49" s="83"/>
      <c r="P49" s="83"/>
      <c r="Q49" s="35"/>
      <c r="R49" s="35"/>
      <c r="S49" s="35"/>
      <c r="T49" s="35"/>
      <c r="U49" s="35"/>
      <c r="V49" s="35"/>
      <c r="W49" s="35"/>
      <c r="X49" s="47"/>
    </row>
    <row r="50" spans="1:24" s="48" customFormat="1" ht="12" customHeight="1">
      <c r="A50" s="73"/>
      <c r="B50" s="83"/>
      <c r="C50" s="83"/>
      <c r="D50" s="83"/>
      <c r="E50" s="35"/>
      <c r="F50" s="35"/>
      <c r="G50" s="35"/>
      <c r="H50" s="35"/>
      <c r="I50" s="83"/>
      <c r="J50" s="35"/>
      <c r="K50" s="35"/>
      <c r="L50" s="35"/>
      <c r="M50" s="35"/>
      <c r="N50" s="35"/>
      <c r="O50" s="83"/>
      <c r="P50" s="83"/>
      <c r="Q50" s="35"/>
      <c r="R50" s="35"/>
      <c r="S50" s="35"/>
      <c r="T50" s="35"/>
      <c r="U50" s="35"/>
      <c r="V50" s="35"/>
      <c r="W50" s="22"/>
      <c r="X50" s="47"/>
    </row>
    <row r="51" spans="1:24" s="48" customFormat="1" ht="12" customHeight="1">
      <c r="A51" s="73"/>
      <c r="B51" s="83"/>
      <c r="C51" s="83"/>
      <c r="D51" s="83"/>
      <c r="E51" s="35"/>
      <c r="F51" s="35"/>
      <c r="G51" s="35"/>
      <c r="H51" s="35"/>
      <c r="I51" s="83"/>
      <c r="J51" s="35"/>
      <c r="K51" s="35"/>
      <c r="L51" s="35"/>
      <c r="M51" s="35"/>
      <c r="N51" s="35"/>
      <c r="O51" s="83"/>
      <c r="P51" s="83"/>
      <c r="Q51" s="35"/>
      <c r="R51" s="35"/>
      <c r="S51" s="35"/>
      <c r="T51" s="35"/>
      <c r="U51" s="35"/>
      <c r="V51" s="35"/>
      <c r="W51" s="35"/>
      <c r="X51" s="47"/>
    </row>
    <row r="52" spans="1:24" s="48" customFormat="1" ht="12" customHeight="1">
      <c r="A52" s="73"/>
      <c r="B52" s="83"/>
      <c r="C52" s="83"/>
      <c r="D52" s="83"/>
      <c r="E52" s="35"/>
      <c r="F52" s="35"/>
      <c r="G52" s="35"/>
      <c r="H52" s="35"/>
      <c r="I52" s="83"/>
      <c r="J52" s="35"/>
      <c r="K52" s="35"/>
      <c r="L52" s="35"/>
      <c r="M52" s="35"/>
      <c r="N52" s="35"/>
      <c r="O52" s="83"/>
      <c r="P52" s="83"/>
      <c r="Q52" s="35"/>
      <c r="R52" s="35"/>
      <c r="S52" s="35"/>
      <c r="T52" s="35"/>
      <c r="U52" s="35"/>
      <c r="V52" s="35"/>
      <c r="W52" s="35"/>
      <c r="X52" s="47"/>
    </row>
    <row r="53" spans="1:24" s="48" customFormat="1" ht="12" customHeight="1">
      <c r="A53" s="73"/>
      <c r="B53" s="83"/>
      <c r="C53" s="83"/>
      <c r="D53" s="83"/>
      <c r="E53" s="35"/>
      <c r="F53" s="35"/>
      <c r="G53" s="35"/>
      <c r="H53" s="35"/>
      <c r="I53" s="83"/>
      <c r="J53" s="35"/>
      <c r="K53" s="35"/>
      <c r="L53" s="35"/>
      <c r="M53" s="35"/>
      <c r="N53" s="35"/>
      <c r="O53" s="83"/>
      <c r="P53" s="83"/>
      <c r="Q53" s="35"/>
      <c r="R53" s="35"/>
      <c r="S53" s="35"/>
      <c r="T53" s="35"/>
      <c r="U53" s="35"/>
      <c r="V53" s="35"/>
      <c r="W53" s="35"/>
      <c r="X53" s="47"/>
    </row>
    <row r="54" spans="1:24" s="48" customFormat="1" ht="12" customHeight="1">
      <c r="A54" s="73"/>
      <c r="B54" s="83"/>
      <c r="C54" s="83"/>
      <c r="D54" s="83"/>
      <c r="E54" s="35"/>
      <c r="F54" s="35"/>
      <c r="G54" s="35"/>
      <c r="H54" s="35"/>
      <c r="I54" s="83"/>
      <c r="J54" s="35"/>
      <c r="K54" s="35"/>
      <c r="L54" s="35"/>
      <c r="M54" s="35"/>
      <c r="N54" s="35"/>
      <c r="O54" s="83"/>
      <c r="P54" s="83"/>
      <c r="Q54" s="35"/>
      <c r="R54" s="35"/>
      <c r="S54" s="35"/>
      <c r="T54" s="35"/>
      <c r="U54" s="35"/>
      <c r="V54" s="35"/>
      <c r="W54" s="35"/>
      <c r="X54" s="47"/>
    </row>
    <row r="55" spans="1:24" s="48" customFormat="1" ht="12" customHeight="1">
      <c r="A55" s="73"/>
      <c r="B55" s="83"/>
      <c r="C55" s="83"/>
      <c r="D55" s="83"/>
      <c r="E55" s="35"/>
      <c r="F55" s="35"/>
      <c r="G55" s="35"/>
      <c r="H55" s="35"/>
      <c r="I55" s="83"/>
      <c r="J55" s="35"/>
      <c r="K55" s="35"/>
      <c r="L55" s="35"/>
      <c r="M55" s="35"/>
      <c r="N55" s="35"/>
      <c r="O55" s="83"/>
      <c r="P55" s="83"/>
      <c r="Q55" s="35"/>
      <c r="R55" s="35"/>
      <c r="S55" s="35"/>
      <c r="T55" s="35"/>
      <c r="U55" s="35"/>
      <c r="V55" s="35"/>
      <c r="W55" s="35"/>
      <c r="X55" s="47"/>
    </row>
    <row r="56" spans="1:24" s="48" customFormat="1" ht="12" customHeight="1">
      <c r="A56" s="73"/>
      <c r="B56" s="83"/>
      <c r="C56" s="83"/>
      <c r="D56" s="83"/>
      <c r="E56" s="35"/>
      <c r="F56" s="35"/>
      <c r="G56" s="35"/>
      <c r="H56" s="35"/>
      <c r="I56" s="83"/>
      <c r="J56" s="35"/>
      <c r="K56" s="35"/>
      <c r="L56" s="35"/>
      <c r="M56" s="35"/>
      <c r="N56" s="35"/>
      <c r="O56" s="83"/>
      <c r="P56" s="83"/>
      <c r="Q56" s="35"/>
      <c r="R56" s="35"/>
      <c r="S56" s="35"/>
      <c r="T56" s="35"/>
      <c r="U56" s="35"/>
      <c r="V56" s="35"/>
      <c r="W56" s="35"/>
      <c r="X56" s="47"/>
    </row>
    <row r="57" spans="1:26" s="51" customFormat="1" ht="12" customHeight="1">
      <c r="A57" s="49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50"/>
      <c r="Z57" s="48"/>
    </row>
    <row r="58" spans="1:24" s="48" customFormat="1" ht="12" customHeight="1">
      <c r="A58" s="52"/>
      <c r="B58" s="83"/>
      <c r="C58" s="83"/>
      <c r="D58" s="83"/>
      <c r="E58" s="35"/>
      <c r="F58" s="35"/>
      <c r="G58" s="35"/>
      <c r="H58" s="35"/>
      <c r="I58" s="83"/>
      <c r="J58" s="35"/>
      <c r="K58" s="35"/>
      <c r="L58" s="35"/>
      <c r="M58" s="35"/>
      <c r="N58" s="35"/>
      <c r="O58" s="83"/>
      <c r="P58" s="83"/>
      <c r="Q58" s="35"/>
      <c r="R58" s="35"/>
      <c r="S58" s="35"/>
      <c r="T58" s="35"/>
      <c r="U58" s="35"/>
      <c r="V58" s="35"/>
      <c r="W58" s="35"/>
      <c r="X58" s="47"/>
    </row>
    <row r="59" spans="1:24" s="48" customFormat="1" ht="12" customHeight="1">
      <c r="A59" s="52"/>
      <c r="B59" s="83"/>
      <c r="C59" s="83"/>
      <c r="D59" s="83"/>
      <c r="E59" s="35"/>
      <c r="F59" s="35"/>
      <c r="G59" s="35"/>
      <c r="H59" s="35"/>
      <c r="I59" s="83"/>
      <c r="J59" s="35"/>
      <c r="K59" s="35"/>
      <c r="L59" s="35"/>
      <c r="M59" s="35"/>
      <c r="N59" s="35"/>
      <c r="O59" s="83"/>
      <c r="P59" s="83"/>
      <c r="Q59" s="35"/>
      <c r="R59" s="35"/>
      <c r="S59" s="35"/>
      <c r="T59" s="35"/>
      <c r="U59" s="35"/>
      <c r="V59" s="35"/>
      <c r="W59" s="35"/>
      <c r="X59" s="47"/>
    </row>
    <row r="60" spans="1:24" s="48" customFormat="1" ht="12" customHeight="1">
      <c r="A60" s="52"/>
      <c r="B60" s="83"/>
      <c r="C60" s="83"/>
      <c r="D60" s="83"/>
      <c r="E60" s="35"/>
      <c r="F60" s="35"/>
      <c r="G60" s="35"/>
      <c r="H60" s="35"/>
      <c r="I60" s="83"/>
      <c r="J60" s="35"/>
      <c r="K60" s="35"/>
      <c r="L60" s="35"/>
      <c r="M60" s="35"/>
      <c r="N60" s="35"/>
      <c r="O60" s="83"/>
      <c r="P60" s="83"/>
      <c r="Q60" s="35"/>
      <c r="R60" s="35"/>
      <c r="S60" s="35"/>
      <c r="T60" s="35"/>
      <c r="U60" s="35"/>
      <c r="V60" s="35"/>
      <c r="W60" s="35"/>
      <c r="X60" s="47"/>
    </row>
    <row r="61" spans="1:24" s="48" customFormat="1" ht="12" customHeight="1">
      <c r="A61" s="52"/>
      <c r="B61" s="83"/>
      <c r="C61" s="83"/>
      <c r="D61" s="83"/>
      <c r="E61" s="35"/>
      <c r="F61" s="35"/>
      <c r="G61" s="35"/>
      <c r="H61" s="35"/>
      <c r="I61" s="83"/>
      <c r="J61" s="35"/>
      <c r="K61" s="35"/>
      <c r="L61" s="35"/>
      <c r="M61" s="35"/>
      <c r="N61" s="35"/>
      <c r="O61" s="83"/>
      <c r="P61" s="83"/>
      <c r="Q61" s="35"/>
      <c r="R61" s="35"/>
      <c r="S61" s="35"/>
      <c r="T61" s="35"/>
      <c r="U61" s="35"/>
      <c r="V61" s="22"/>
      <c r="W61" s="22"/>
      <c r="X61" s="53"/>
    </row>
    <row r="62" spans="1:26" s="51" customFormat="1" ht="12" customHeight="1">
      <c r="A62" s="49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50"/>
      <c r="Z62" s="48"/>
    </row>
    <row r="63" spans="1:24" s="48" customFormat="1" ht="12" customHeight="1">
      <c r="A63" s="52"/>
      <c r="B63" s="83"/>
      <c r="C63" s="83"/>
      <c r="D63" s="83"/>
      <c r="E63" s="35"/>
      <c r="F63" s="35"/>
      <c r="G63" s="35"/>
      <c r="H63" s="35"/>
      <c r="I63" s="83"/>
      <c r="J63" s="35"/>
      <c r="K63" s="35"/>
      <c r="L63" s="35"/>
      <c r="M63" s="35"/>
      <c r="N63" s="35"/>
      <c r="O63" s="83"/>
      <c r="P63" s="83"/>
      <c r="Q63" s="35"/>
      <c r="R63" s="35"/>
      <c r="S63" s="35"/>
      <c r="T63" s="35"/>
      <c r="U63" s="35"/>
      <c r="V63" s="35"/>
      <c r="W63" s="35"/>
      <c r="X63" s="47"/>
    </row>
    <row r="64" spans="1:24" s="48" customFormat="1" ht="12" customHeight="1">
      <c r="A64" s="46"/>
      <c r="B64" s="83"/>
      <c r="C64" s="83"/>
      <c r="D64" s="83"/>
      <c r="E64" s="35"/>
      <c r="F64" s="35"/>
      <c r="G64" s="35"/>
      <c r="H64" s="35"/>
      <c r="I64" s="83"/>
      <c r="J64" s="35"/>
      <c r="K64" s="35"/>
      <c r="L64" s="35"/>
      <c r="M64" s="35"/>
      <c r="N64" s="35"/>
      <c r="O64" s="83"/>
      <c r="P64" s="83"/>
      <c r="Q64" s="35"/>
      <c r="R64" s="35"/>
      <c r="S64" s="35"/>
      <c r="T64" s="35"/>
      <c r="U64" s="35"/>
      <c r="V64" s="35"/>
      <c r="W64" s="35"/>
      <c r="X64" s="47"/>
    </row>
    <row r="65" spans="1:24" s="48" customFormat="1" ht="12" customHeight="1">
      <c r="A65" s="52"/>
      <c r="B65" s="83"/>
      <c r="C65" s="83"/>
      <c r="D65" s="83"/>
      <c r="E65" s="35"/>
      <c r="F65" s="35"/>
      <c r="G65" s="35"/>
      <c r="H65" s="35"/>
      <c r="I65" s="83"/>
      <c r="J65" s="35"/>
      <c r="K65" s="35"/>
      <c r="L65" s="35"/>
      <c r="M65" s="35"/>
      <c r="N65" s="35"/>
      <c r="O65" s="83"/>
      <c r="P65" s="83"/>
      <c r="Q65" s="35"/>
      <c r="R65" s="35"/>
      <c r="S65" s="35"/>
      <c r="T65" s="35"/>
      <c r="U65" s="35"/>
      <c r="V65" s="35"/>
      <c r="W65" s="35"/>
      <c r="X65" s="47"/>
    </row>
    <row r="66" spans="1:24" s="48" customFormat="1" ht="12" customHeight="1">
      <c r="A66" s="52"/>
      <c r="B66" s="83"/>
      <c r="C66" s="83"/>
      <c r="D66" s="83"/>
      <c r="E66" s="35"/>
      <c r="F66" s="35"/>
      <c r="G66" s="35"/>
      <c r="H66" s="35"/>
      <c r="I66" s="83"/>
      <c r="J66" s="35"/>
      <c r="K66" s="35"/>
      <c r="L66" s="35"/>
      <c r="M66" s="35"/>
      <c r="N66" s="35"/>
      <c r="O66" s="83"/>
      <c r="P66" s="83"/>
      <c r="Q66" s="35"/>
      <c r="R66" s="35"/>
      <c r="S66" s="35"/>
      <c r="T66" s="35"/>
      <c r="U66" s="35"/>
      <c r="V66" s="35"/>
      <c r="W66" s="35"/>
      <c r="X66" s="47"/>
    </row>
    <row r="67" spans="1:24" s="48" customFormat="1" ht="12" customHeight="1">
      <c r="A67" s="52"/>
      <c r="B67" s="83"/>
      <c r="C67" s="83"/>
      <c r="D67" s="83"/>
      <c r="E67" s="35"/>
      <c r="F67" s="35"/>
      <c r="G67" s="35"/>
      <c r="H67" s="35"/>
      <c r="I67" s="83"/>
      <c r="J67" s="35"/>
      <c r="K67" s="35"/>
      <c r="L67" s="35"/>
      <c r="M67" s="35"/>
      <c r="N67" s="35"/>
      <c r="O67" s="83"/>
      <c r="P67" s="83"/>
      <c r="Q67" s="35"/>
      <c r="R67" s="35"/>
      <c r="S67" s="35"/>
      <c r="T67" s="35"/>
      <c r="U67" s="35"/>
      <c r="V67" s="35"/>
      <c r="W67" s="35"/>
      <c r="X67" s="47"/>
    </row>
    <row r="68" spans="1:24" s="48" customFormat="1" ht="12" customHeight="1">
      <c r="A68" s="52"/>
      <c r="B68" s="83"/>
      <c r="C68" s="83"/>
      <c r="D68" s="83"/>
      <c r="E68" s="35"/>
      <c r="F68" s="35"/>
      <c r="G68" s="35"/>
      <c r="H68" s="35"/>
      <c r="I68" s="83"/>
      <c r="J68" s="35"/>
      <c r="K68" s="35"/>
      <c r="L68" s="35"/>
      <c r="M68" s="35"/>
      <c r="N68" s="35"/>
      <c r="O68" s="83"/>
      <c r="P68" s="83"/>
      <c r="Q68" s="35"/>
      <c r="R68" s="35"/>
      <c r="S68" s="35"/>
      <c r="T68" s="35"/>
      <c r="U68" s="35"/>
      <c r="V68" s="22"/>
      <c r="W68" s="22"/>
      <c r="X68" s="53"/>
    </row>
    <row r="69" spans="1:26" s="51" customFormat="1" ht="12" customHeight="1">
      <c r="A69" s="49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50"/>
      <c r="Z69" s="48"/>
    </row>
    <row r="70" spans="1:24" s="48" customFormat="1" ht="12" customHeight="1">
      <c r="A70" s="52"/>
      <c r="B70" s="83"/>
      <c r="C70" s="83"/>
      <c r="D70" s="83"/>
      <c r="E70" s="35"/>
      <c r="F70" s="35"/>
      <c r="G70" s="35"/>
      <c r="H70" s="35"/>
      <c r="I70" s="83"/>
      <c r="J70" s="35"/>
      <c r="K70" s="35"/>
      <c r="L70" s="35"/>
      <c r="M70" s="35"/>
      <c r="N70" s="35"/>
      <c r="O70" s="83"/>
      <c r="P70" s="83"/>
      <c r="Q70" s="35"/>
      <c r="R70" s="35"/>
      <c r="S70" s="35"/>
      <c r="T70" s="35"/>
      <c r="U70" s="35"/>
      <c r="V70" s="35"/>
      <c r="W70" s="35"/>
      <c r="X70" s="47"/>
    </row>
    <row r="71" spans="1:24" s="48" customFormat="1" ht="12" customHeight="1">
      <c r="A71" s="52"/>
      <c r="B71" s="83"/>
      <c r="C71" s="83"/>
      <c r="D71" s="83"/>
      <c r="E71" s="35"/>
      <c r="F71" s="35"/>
      <c r="G71" s="35"/>
      <c r="H71" s="35"/>
      <c r="I71" s="83"/>
      <c r="J71" s="35"/>
      <c r="K71" s="35"/>
      <c r="L71" s="35"/>
      <c r="M71" s="35"/>
      <c r="N71" s="35"/>
      <c r="O71" s="83"/>
      <c r="P71" s="83"/>
      <c r="Q71" s="35"/>
      <c r="R71" s="35"/>
      <c r="S71" s="35"/>
      <c r="T71" s="35"/>
      <c r="U71" s="35"/>
      <c r="V71" s="35"/>
      <c r="W71" s="35"/>
      <c r="X71" s="47"/>
    </row>
    <row r="72" spans="1:24" s="48" customFormat="1" ht="12" customHeight="1">
      <c r="A72" s="52"/>
      <c r="B72" s="83"/>
      <c r="C72" s="83"/>
      <c r="D72" s="83"/>
      <c r="E72" s="35"/>
      <c r="F72" s="35"/>
      <c r="G72" s="35"/>
      <c r="H72" s="35"/>
      <c r="I72" s="83"/>
      <c r="J72" s="35"/>
      <c r="K72" s="35"/>
      <c r="L72" s="35"/>
      <c r="M72" s="35"/>
      <c r="N72" s="35"/>
      <c r="O72" s="83"/>
      <c r="P72" s="83"/>
      <c r="Q72" s="35"/>
      <c r="R72" s="35"/>
      <c r="S72" s="35"/>
      <c r="T72" s="35"/>
      <c r="U72" s="35"/>
      <c r="V72" s="22"/>
      <c r="W72" s="22"/>
      <c r="X72" s="53"/>
    </row>
    <row r="73" spans="1:26" s="51" customFormat="1" ht="12" customHeight="1">
      <c r="A73" s="54"/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50"/>
      <c r="Z73" s="48"/>
    </row>
    <row r="74" spans="1:24" s="48" customFormat="1" ht="12" customHeight="1">
      <c r="A74" s="52"/>
      <c r="B74" s="83"/>
      <c r="C74" s="83"/>
      <c r="D74" s="83"/>
      <c r="E74" s="35"/>
      <c r="F74" s="35"/>
      <c r="G74" s="35"/>
      <c r="H74" s="35"/>
      <c r="I74" s="83"/>
      <c r="J74" s="35"/>
      <c r="K74" s="35"/>
      <c r="L74" s="35"/>
      <c r="M74" s="35"/>
      <c r="N74" s="35"/>
      <c r="O74" s="83"/>
      <c r="P74" s="83"/>
      <c r="Q74" s="35"/>
      <c r="R74" s="35"/>
      <c r="S74" s="35"/>
      <c r="T74" s="35"/>
      <c r="U74" s="35"/>
      <c r="V74" s="35"/>
      <c r="W74" s="35"/>
      <c r="X74" s="47"/>
    </row>
    <row r="75" spans="1:24" s="48" customFormat="1" ht="12" customHeight="1">
      <c r="A75" s="52"/>
      <c r="B75" s="83"/>
      <c r="C75" s="83"/>
      <c r="D75" s="83"/>
      <c r="E75" s="35"/>
      <c r="F75" s="35"/>
      <c r="G75" s="35"/>
      <c r="H75" s="35"/>
      <c r="I75" s="83"/>
      <c r="J75" s="35"/>
      <c r="K75" s="35"/>
      <c r="L75" s="35"/>
      <c r="M75" s="35"/>
      <c r="N75" s="35"/>
      <c r="O75" s="83"/>
      <c r="P75" s="83"/>
      <c r="Q75" s="35"/>
      <c r="R75" s="35"/>
      <c r="S75" s="35"/>
      <c r="T75" s="35"/>
      <c r="U75" s="35"/>
      <c r="V75" s="35"/>
      <c r="W75" s="35"/>
      <c r="X75" s="47"/>
    </row>
    <row r="76" spans="1:24" s="48" customFormat="1" ht="12" customHeight="1">
      <c r="A76" s="52"/>
      <c r="B76" s="83"/>
      <c r="C76" s="83"/>
      <c r="D76" s="83"/>
      <c r="E76" s="35"/>
      <c r="F76" s="35"/>
      <c r="G76" s="35"/>
      <c r="H76" s="35"/>
      <c r="I76" s="83"/>
      <c r="J76" s="35"/>
      <c r="K76" s="35"/>
      <c r="L76" s="35"/>
      <c r="M76" s="35"/>
      <c r="N76" s="35"/>
      <c r="O76" s="83"/>
      <c r="P76" s="83"/>
      <c r="Q76" s="35"/>
      <c r="R76" s="35"/>
      <c r="S76" s="35"/>
      <c r="T76" s="35"/>
      <c r="U76" s="35"/>
      <c r="V76" s="35"/>
      <c r="W76" s="35"/>
      <c r="X76" s="47"/>
    </row>
    <row r="77" spans="1:24" s="48" customFormat="1" ht="12" customHeight="1">
      <c r="A77" s="52"/>
      <c r="B77" s="83"/>
      <c r="C77" s="83"/>
      <c r="D77" s="83"/>
      <c r="E77" s="35"/>
      <c r="F77" s="35"/>
      <c r="G77" s="35"/>
      <c r="H77" s="35"/>
      <c r="I77" s="83"/>
      <c r="J77" s="35"/>
      <c r="K77" s="35"/>
      <c r="L77" s="35"/>
      <c r="M77" s="35"/>
      <c r="N77" s="35"/>
      <c r="O77" s="83"/>
      <c r="P77" s="83"/>
      <c r="Q77" s="35"/>
      <c r="R77" s="35"/>
      <c r="S77" s="35"/>
      <c r="T77" s="35"/>
      <c r="U77" s="35"/>
      <c r="V77" s="35"/>
      <c r="W77" s="35"/>
      <c r="X77" s="47"/>
    </row>
    <row r="78" spans="1:24" s="48" customFormat="1" ht="12" customHeight="1">
      <c r="A78" s="52"/>
      <c r="B78" s="83"/>
      <c r="C78" s="83"/>
      <c r="D78" s="83"/>
      <c r="E78" s="35"/>
      <c r="F78" s="35"/>
      <c r="G78" s="35"/>
      <c r="H78" s="35"/>
      <c r="I78" s="83"/>
      <c r="J78" s="35"/>
      <c r="K78" s="35"/>
      <c r="L78" s="35"/>
      <c r="M78" s="35"/>
      <c r="N78" s="35"/>
      <c r="O78" s="83"/>
      <c r="P78" s="83"/>
      <c r="Q78" s="35"/>
      <c r="R78" s="35"/>
      <c r="S78" s="35"/>
      <c r="T78" s="35"/>
      <c r="U78" s="35"/>
      <c r="V78" s="22"/>
      <c r="W78" s="22"/>
      <c r="X78" s="53"/>
    </row>
    <row r="79" spans="1:26" s="51" customFormat="1" ht="12" customHeight="1">
      <c r="A79" s="49"/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50"/>
      <c r="Z79" s="48"/>
    </row>
    <row r="80" spans="1:24" s="48" customFormat="1" ht="12" customHeight="1">
      <c r="A80" s="73"/>
      <c r="B80" s="83"/>
      <c r="C80" s="83"/>
      <c r="D80" s="83"/>
      <c r="E80" s="35"/>
      <c r="F80" s="35"/>
      <c r="G80" s="35"/>
      <c r="H80" s="35"/>
      <c r="I80" s="83"/>
      <c r="J80" s="35"/>
      <c r="K80" s="35"/>
      <c r="L80" s="35"/>
      <c r="M80" s="35"/>
      <c r="N80" s="35"/>
      <c r="O80" s="83"/>
      <c r="P80" s="83"/>
      <c r="Q80" s="35"/>
      <c r="R80" s="35"/>
      <c r="S80" s="35"/>
      <c r="T80" s="35"/>
      <c r="U80" s="35"/>
      <c r="V80" s="35"/>
      <c r="W80" s="35"/>
      <c r="X80" s="47"/>
    </row>
    <row r="81" spans="1:24" s="48" customFormat="1" ht="12" customHeight="1">
      <c r="A81" s="73"/>
      <c r="B81" s="83"/>
      <c r="C81" s="83"/>
      <c r="D81" s="83"/>
      <c r="E81" s="35"/>
      <c r="F81" s="35"/>
      <c r="G81" s="35"/>
      <c r="H81" s="35"/>
      <c r="I81" s="83"/>
      <c r="J81" s="35"/>
      <c r="K81" s="35"/>
      <c r="L81" s="35"/>
      <c r="M81" s="35"/>
      <c r="N81" s="35"/>
      <c r="O81" s="83"/>
      <c r="P81" s="83"/>
      <c r="Q81" s="35"/>
      <c r="R81" s="35"/>
      <c r="S81" s="35"/>
      <c r="T81" s="35"/>
      <c r="U81" s="35"/>
      <c r="V81" s="22"/>
      <c r="W81" s="22"/>
      <c r="X81" s="53"/>
    </row>
    <row r="82" spans="1:26" s="51" customFormat="1" ht="12" customHeight="1">
      <c r="A82" s="49"/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50"/>
      <c r="Z82" s="48"/>
    </row>
    <row r="83" spans="1:24" s="48" customFormat="1" ht="12" customHeight="1">
      <c r="A83" s="73"/>
      <c r="B83" s="83"/>
      <c r="C83" s="83"/>
      <c r="D83" s="83"/>
      <c r="E83" s="35"/>
      <c r="F83" s="35"/>
      <c r="G83" s="35"/>
      <c r="H83" s="35"/>
      <c r="I83" s="83"/>
      <c r="J83" s="35"/>
      <c r="K83" s="35"/>
      <c r="L83" s="35"/>
      <c r="M83" s="35"/>
      <c r="N83" s="35"/>
      <c r="O83" s="83"/>
      <c r="P83" s="83"/>
      <c r="Q83" s="35"/>
      <c r="R83" s="35"/>
      <c r="S83" s="35"/>
      <c r="T83" s="35"/>
      <c r="U83" s="35"/>
      <c r="V83" s="35"/>
      <c r="W83" s="35"/>
      <c r="X83" s="47"/>
    </row>
    <row r="84" spans="1:24" s="48" customFormat="1" ht="12" customHeight="1">
      <c r="A84" s="73"/>
      <c r="B84" s="83"/>
      <c r="C84" s="83"/>
      <c r="D84" s="83"/>
      <c r="E84" s="35"/>
      <c r="F84" s="35"/>
      <c r="G84" s="35"/>
      <c r="H84" s="35"/>
      <c r="I84" s="83"/>
      <c r="J84" s="35"/>
      <c r="K84" s="35"/>
      <c r="L84" s="35"/>
      <c r="M84" s="35"/>
      <c r="N84" s="35"/>
      <c r="O84" s="83"/>
      <c r="P84" s="83"/>
      <c r="Q84" s="35"/>
      <c r="R84" s="35"/>
      <c r="S84" s="35"/>
      <c r="T84" s="35"/>
      <c r="U84" s="35"/>
      <c r="V84" s="35"/>
      <c r="W84" s="35"/>
      <c r="X84" s="47"/>
    </row>
    <row r="85" spans="1:24" s="48" customFormat="1" ht="12" customHeight="1">
      <c r="A85" s="73"/>
      <c r="B85" s="83"/>
      <c r="C85" s="83"/>
      <c r="D85" s="83"/>
      <c r="E85" s="35"/>
      <c r="F85" s="35"/>
      <c r="G85" s="35"/>
      <c r="H85" s="35"/>
      <c r="I85" s="83"/>
      <c r="J85" s="35"/>
      <c r="K85" s="35"/>
      <c r="L85" s="35"/>
      <c r="M85" s="35"/>
      <c r="N85" s="35"/>
      <c r="O85" s="83"/>
      <c r="P85" s="83"/>
      <c r="Q85" s="35"/>
      <c r="R85" s="35"/>
      <c r="S85" s="35"/>
      <c r="T85" s="35"/>
      <c r="U85" s="35"/>
      <c r="V85" s="35"/>
      <c r="W85" s="35"/>
      <c r="X85" s="47"/>
    </row>
    <row r="86" spans="1:24" s="48" customFormat="1" ht="12" customHeight="1">
      <c r="A86" s="73"/>
      <c r="B86" s="83"/>
      <c r="C86" s="83"/>
      <c r="D86" s="83"/>
      <c r="E86" s="35"/>
      <c r="F86" s="35"/>
      <c r="G86" s="35"/>
      <c r="H86" s="35"/>
      <c r="I86" s="83"/>
      <c r="J86" s="35"/>
      <c r="K86" s="35"/>
      <c r="L86" s="35"/>
      <c r="M86" s="35"/>
      <c r="N86" s="35"/>
      <c r="O86" s="83"/>
      <c r="P86" s="83"/>
      <c r="Q86" s="35"/>
      <c r="R86" s="35"/>
      <c r="S86" s="35"/>
      <c r="T86" s="35"/>
      <c r="U86" s="35"/>
      <c r="V86" s="35"/>
      <c r="W86" s="35"/>
      <c r="X86" s="47"/>
    </row>
    <row r="87" spans="1:24" s="48" customFormat="1" ht="12" customHeight="1">
      <c r="A87" s="73"/>
      <c r="B87" s="83"/>
      <c r="C87" s="83"/>
      <c r="D87" s="83"/>
      <c r="E87" s="35"/>
      <c r="F87" s="35"/>
      <c r="G87" s="35"/>
      <c r="H87" s="35"/>
      <c r="I87" s="83"/>
      <c r="J87" s="35"/>
      <c r="K87" s="35"/>
      <c r="L87" s="35"/>
      <c r="M87" s="35"/>
      <c r="N87" s="35"/>
      <c r="O87" s="83"/>
      <c r="P87" s="83"/>
      <c r="Q87" s="35"/>
      <c r="R87" s="35"/>
      <c r="S87" s="35"/>
      <c r="T87" s="35"/>
      <c r="U87" s="35"/>
      <c r="V87" s="35"/>
      <c r="W87" s="35"/>
      <c r="X87" s="47"/>
    </row>
    <row r="88" spans="1:24" s="48" customFormat="1" ht="12" customHeight="1">
      <c r="A88" s="73"/>
      <c r="B88" s="83"/>
      <c r="C88" s="83"/>
      <c r="D88" s="83"/>
      <c r="E88" s="35"/>
      <c r="F88" s="35"/>
      <c r="G88" s="35"/>
      <c r="H88" s="35"/>
      <c r="I88" s="83"/>
      <c r="J88" s="35"/>
      <c r="K88" s="35"/>
      <c r="L88" s="35"/>
      <c r="M88" s="35"/>
      <c r="N88" s="35"/>
      <c r="O88" s="83"/>
      <c r="P88" s="83"/>
      <c r="Q88" s="35"/>
      <c r="R88" s="35"/>
      <c r="S88" s="35"/>
      <c r="T88" s="35"/>
      <c r="U88" s="35"/>
      <c r="V88" s="35"/>
      <c r="W88" s="35"/>
      <c r="X88" s="47"/>
    </row>
    <row r="89" spans="1:24" s="48" customFormat="1" ht="12" customHeight="1">
      <c r="A89" s="73"/>
      <c r="B89" s="83"/>
      <c r="C89" s="83"/>
      <c r="D89" s="83"/>
      <c r="E89" s="35"/>
      <c r="F89" s="35"/>
      <c r="G89" s="35"/>
      <c r="H89" s="35"/>
      <c r="I89" s="83"/>
      <c r="J89" s="35"/>
      <c r="K89" s="35"/>
      <c r="L89" s="35"/>
      <c r="M89" s="35"/>
      <c r="N89" s="35"/>
      <c r="O89" s="83"/>
      <c r="P89" s="83"/>
      <c r="Q89" s="35"/>
      <c r="R89" s="35"/>
      <c r="S89" s="35"/>
      <c r="T89" s="35"/>
      <c r="U89" s="35"/>
      <c r="V89" s="35"/>
      <c r="W89" s="35"/>
      <c r="X89" s="47"/>
    </row>
    <row r="90" spans="1:24" s="48" customFormat="1" ht="12" customHeight="1">
      <c r="A90" s="73"/>
      <c r="B90" s="83"/>
      <c r="C90" s="83"/>
      <c r="D90" s="83"/>
      <c r="E90" s="35"/>
      <c r="F90" s="35"/>
      <c r="G90" s="35"/>
      <c r="H90" s="35"/>
      <c r="I90" s="83"/>
      <c r="J90" s="35"/>
      <c r="K90" s="35"/>
      <c r="L90" s="35"/>
      <c r="M90" s="35"/>
      <c r="N90" s="35"/>
      <c r="O90" s="83"/>
      <c r="P90" s="83"/>
      <c r="Q90" s="35"/>
      <c r="R90" s="35"/>
      <c r="S90" s="35"/>
      <c r="T90" s="35"/>
      <c r="U90" s="35"/>
      <c r="V90" s="35"/>
      <c r="W90" s="35"/>
      <c r="X90" s="47"/>
    </row>
    <row r="91" spans="1:24" s="48" customFormat="1" ht="12" customHeight="1">
      <c r="A91" s="73"/>
      <c r="B91" s="83"/>
      <c r="C91" s="83"/>
      <c r="D91" s="83"/>
      <c r="E91" s="35"/>
      <c r="F91" s="35"/>
      <c r="G91" s="35"/>
      <c r="H91" s="35"/>
      <c r="I91" s="83"/>
      <c r="J91" s="35"/>
      <c r="K91" s="35"/>
      <c r="L91" s="35"/>
      <c r="M91" s="35"/>
      <c r="N91" s="35"/>
      <c r="O91" s="83"/>
      <c r="P91" s="83"/>
      <c r="Q91" s="35"/>
      <c r="R91" s="35"/>
      <c r="S91" s="35"/>
      <c r="T91" s="35"/>
      <c r="U91" s="35"/>
      <c r="V91" s="22"/>
      <c r="W91" s="22"/>
      <c r="X91" s="53"/>
    </row>
    <row r="92" spans="1:26" s="51" customFormat="1" ht="12" customHeight="1">
      <c r="A92" s="54"/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50"/>
      <c r="Z92" s="48"/>
    </row>
    <row r="93" spans="1:24" s="48" customFormat="1" ht="12" customHeight="1">
      <c r="A93" s="52"/>
      <c r="B93" s="83"/>
      <c r="C93" s="83"/>
      <c r="D93" s="83"/>
      <c r="E93" s="35"/>
      <c r="F93" s="35"/>
      <c r="G93" s="35"/>
      <c r="H93" s="35"/>
      <c r="I93" s="83"/>
      <c r="J93" s="35"/>
      <c r="K93" s="35"/>
      <c r="L93" s="35"/>
      <c r="M93" s="35"/>
      <c r="N93" s="35"/>
      <c r="O93" s="83"/>
      <c r="P93" s="83"/>
      <c r="Q93" s="35"/>
      <c r="R93" s="35"/>
      <c r="S93" s="35"/>
      <c r="T93" s="35"/>
      <c r="U93" s="35"/>
      <c r="V93" s="35"/>
      <c r="W93" s="35"/>
      <c r="X93" s="47"/>
    </row>
    <row r="94" spans="1:24" s="48" customFormat="1" ht="12" customHeight="1">
      <c r="A94" s="52"/>
      <c r="B94" s="83"/>
      <c r="C94" s="83"/>
      <c r="D94" s="83"/>
      <c r="E94" s="35"/>
      <c r="F94" s="35"/>
      <c r="G94" s="35"/>
      <c r="H94" s="35"/>
      <c r="I94" s="83"/>
      <c r="J94" s="35"/>
      <c r="K94" s="35"/>
      <c r="L94" s="35"/>
      <c r="M94" s="35"/>
      <c r="N94" s="35"/>
      <c r="O94" s="83"/>
      <c r="P94" s="83"/>
      <c r="Q94" s="35"/>
      <c r="R94" s="35"/>
      <c r="S94" s="35"/>
      <c r="T94" s="35"/>
      <c r="U94" s="35"/>
      <c r="V94" s="35"/>
      <c r="W94" s="35"/>
      <c r="X94" s="47"/>
    </row>
    <row r="95" spans="1:24" s="48" customFormat="1" ht="12" customHeight="1">
      <c r="A95" s="52"/>
      <c r="B95" s="83"/>
      <c r="C95" s="83"/>
      <c r="D95" s="83"/>
      <c r="E95" s="35"/>
      <c r="F95" s="35"/>
      <c r="G95" s="35"/>
      <c r="H95" s="35"/>
      <c r="I95" s="83"/>
      <c r="J95" s="35"/>
      <c r="K95" s="35"/>
      <c r="L95" s="35"/>
      <c r="M95" s="35"/>
      <c r="N95" s="35"/>
      <c r="O95" s="83"/>
      <c r="P95" s="83"/>
      <c r="Q95" s="35"/>
      <c r="R95" s="35"/>
      <c r="S95" s="35"/>
      <c r="T95" s="35"/>
      <c r="U95" s="35"/>
      <c r="V95" s="35"/>
      <c r="W95" s="35"/>
      <c r="X95" s="47"/>
    </row>
    <row r="96" spans="1:24" s="48" customFormat="1" ht="12" customHeight="1">
      <c r="A96" s="52"/>
      <c r="B96" s="83"/>
      <c r="C96" s="83"/>
      <c r="D96" s="83"/>
      <c r="E96" s="35"/>
      <c r="F96" s="35"/>
      <c r="G96" s="35"/>
      <c r="H96" s="35"/>
      <c r="I96" s="83"/>
      <c r="J96" s="35"/>
      <c r="K96" s="35"/>
      <c r="L96" s="35"/>
      <c r="M96" s="35"/>
      <c r="N96" s="35"/>
      <c r="O96" s="83"/>
      <c r="P96" s="83"/>
      <c r="Q96" s="35"/>
      <c r="R96" s="35"/>
      <c r="S96" s="35"/>
      <c r="T96" s="35"/>
      <c r="U96" s="35"/>
      <c r="V96" s="35"/>
      <c r="W96" s="35"/>
      <c r="X96" s="47"/>
    </row>
    <row r="97" spans="1:24" s="48" customFormat="1" ht="12" customHeight="1">
      <c r="A97" s="52"/>
      <c r="B97" s="83"/>
      <c r="C97" s="83"/>
      <c r="D97" s="83"/>
      <c r="E97" s="35"/>
      <c r="F97" s="35"/>
      <c r="G97" s="35"/>
      <c r="H97" s="35"/>
      <c r="I97" s="83"/>
      <c r="J97" s="35"/>
      <c r="K97" s="35"/>
      <c r="L97" s="35"/>
      <c r="M97" s="35"/>
      <c r="N97" s="35"/>
      <c r="O97" s="83"/>
      <c r="P97" s="83"/>
      <c r="Q97" s="35"/>
      <c r="R97" s="35"/>
      <c r="S97" s="35"/>
      <c r="T97" s="35"/>
      <c r="U97" s="35"/>
      <c r="V97" s="35"/>
      <c r="W97" s="35"/>
      <c r="X97" s="47"/>
    </row>
    <row r="98" spans="1:24" s="48" customFormat="1" ht="12" customHeight="1">
      <c r="A98" s="52"/>
      <c r="B98" s="83"/>
      <c r="C98" s="83"/>
      <c r="D98" s="83"/>
      <c r="E98" s="35"/>
      <c r="F98" s="35"/>
      <c r="G98" s="35"/>
      <c r="H98" s="35"/>
      <c r="I98" s="83"/>
      <c r="J98" s="35"/>
      <c r="K98" s="35"/>
      <c r="L98" s="35"/>
      <c r="M98" s="35"/>
      <c r="N98" s="35"/>
      <c r="O98" s="83"/>
      <c r="P98" s="83"/>
      <c r="Q98" s="35"/>
      <c r="R98" s="35"/>
      <c r="S98" s="35"/>
      <c r="T98" s="35"/>
      <c r="U98" s="35"/>
      <c r="V98" s="35"/>
      <c r="W98" s="35"/>
      <c r="X98" s="47"/>
    </row>
    <row r="99" spans="1:24" s="48" customFormat="1" ht="12" customHeight="1">
      <c r="A99" s="52"/>
      <c r="B99" s="83"/>
      <c r="C99" s="83"/>
      <c r="D99" s="83"/>
      <c r="E99" s="35"/>
      <c r="F99" s="35"/>
      <c r="G99" s="35"/>
      <c r="H99" s="35"/>
      <c r="I99" s="83"/>
      <c r="J99" s="35"/>
      <c r="K99" s="35"/>
      <c r="L99" s="35"/>
      <c r="M99" s="35"/>
      <c r="N99" s="35"/>
      <c r="O99" s="83"/>
      <c r="P99" s="83"/>
      <c r="Q99" s="35"/>
      <c r="R99" s="35"/>
      <c r="S99" s="35"/>
      <c r="T99" s="35"/>
      <c r="U99" s="35"/>
      <c r="V99" s="35"/>
      <c r="W99" s="35"/>
      <c r="X99" s="47"/>
    </row>
    <row r="100" spans="1:24" s="48" customFormat="1" ht="12" customHeight="1">
      <c r="A100" s="52"/>
      <c r="B100" s="83"/>
      <c r="C100" s="83"/>
      <c r="D100" s="83"/>
      <c r="E100" s="35"/>
      <c r="F100" s="35"/>
      <c r="G100" s="35"/>
      <c r="H100" s="35"/>
      <c r="I100" s="83"/>
      <c r="J100" s="35"/>
      <c r="K100" s="35"/>
      <c r="L100" s="35"/>
      <c r="M100" s="35"/>
      <c r="N100" s="35"/>
      <c r="O100" s="83"/>
      <c r="P100" s="83"/>
      <c r="Q100" s="35"/>
      <c r="R100" s="35"/>
      <c r="S100" s="35"/>
      <c r="T100" s="35"/>
      <c r="U100" s="35"/>
      <c r="V100" s="35"/>
      <c r="W100" s="35"/>
      <c r="X100" s="47"/>
    </row>
    <row r="101" spans="1:24" s="48" customFormat="1" ht="12" customHeight="1">
      <c r="A101" s="52"/>
      <c r="B101" s="83"/>
      <c r="C101" s="83"/>
      <c r="D101" s="83"/>
      <c r="E101" s="35"/>
      <c r="F101" s="35"/>
      <c r="G101" s="35"/>
      <c r="H101" s="35"/>
      <c r="I101" s="83"/>
      <c r="J101" s="35"/>
      <c r="K101" s="35"/>
      <c r="L101" s="35"/>
      <c r="M101" s="35"/>
      <c r="N101" s="35"/>
      <c r="O101" s="83"/>
      <c r="P101" s="83"/>
      <c r="Q101" s="35"/>
      <c r="R101" s="35"/>
      <c r="S101" s="35"/>
      <c r="T101" s="35"/>
      <c r="U101" s="35"/>
      <c r="V101" s="22"/>
      <c r="W101" s="22"/>
      <c r="X101" s="53"/>
    </row>
    <row r="102" spans="1:26" s="51" customFormat="1" ht="12" customHeight="1">
      <c r="A102" s="54"/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50"/>
      <c r="Z102" s="48"/>
    </row>
    <row r="103" spans="1:24" s="48" customFormat="1" ht="12" customHeight="1">
      <c r="A103" s="52"/>
      <c r="B103" s="83"/>
      <c r="C103" s="83"/>
      <c r="D103" s="83"/>
      <c r="E103" s="35"/>
      <c r="F103" s="35"/>
      <c r="G103" s="35"/>
      <c r="H103" s="35"/>
      <c r="I103" s="83"/>
      <c r="J103" s="35"/>
      <c r="K103" s="35"/>
      <c r="L103" s="35"/>
      <c r="M103" s="35"/>
      <c r="N103" s="35"/>
      <c r="O103" s="83"/>
      <c r="P103" s="83"/>
      <c r="Q103" s="35"/>
      <c r="R103" s="35"/>
      <c r="S103" s="35"/>
      <c r="T103" s="35"/>
      <c r="U103" s="35"/>
      <c r="V103" s="35"/>
      <c r="W103" s="35"/>
      <c r="X103" s="47"/>
    </row>
    <row r="104" spans="1:24" s="48" customFormat="1" ht="12" customHeight="1">
      <c r="A104" s="52"/>
      <c r="B104" s="83"/>
      <c r="C104" s="83"/>
      <c r="D104" s="83"/>
      <c r="E104" s="35"/>
      <c r="F104" s="35"/>
      <c r="G104" s="35"/>
      <c r="H104" s="35"/>
      <c r="I104" s="83"/>
      <c r="J104" s="35"/>
      <c r="K104" s="35"/>
      <c r="L104" s="35"/>
      <c r="M104" s="35"/>
      <c r="N104" s="35"/>
      <c r="O104" s="83"/>
      <c r="P104" s="83"/>
      <c r="Q104" s="35"/>
      <c r="R104" s="35"/>
      <c r="S104" s="35"/>
      <c r="T104" s="35"/>
      <c r="U104" s="35"/>
      <c r="V104" s="35"/>
      <c r="W104" s="35"/>
      <c r="X104" s="47"/>
    </row>
    <row r="105" spans="1:24" s="48" customFormat="1" ht="12" customHeight="1">
      <c r="A105" s="52"/>
      <c r="B105" s="83"/>
      <c r="C105" s="83"/>
      <c r="D105" s="83"/>
      <c r="E105" s="35"/>
      <c r="F105" s="35"/>
      <c r="G105" s="35"/>
      <c r="H105" s="35"/>
      <c r="I105" s="83"/>
      <c r="J105" s="35"/>
      <c r="K105" s="35"/>
      <c r="L105" s="35"/>
      <c r="M105" s="35"/>
      <c r="N105" s="35"/>
      <c r="O105" s="83"/>
      <c r="P105" s="83"/>
      <c r="Q105" s="35"/>
      <c r="R105" s="35"/>
      <c r="S105" s="35"/>
      <c r="T105" s="35"/>
      <c r="U105" s="35"/>
      <c r="V105" s="35"/>
      <c r="W105" s="35"/>
      <c r="X105" s="47"/>
    </row>
    <row r="106" spans="1:24" s="48" customFormat="1" ht="12" customHeight="1">
      <c r="A106" s="52"/>
      <c r="B106" s="83"/>
      <c r="C106" s="83"/>
      <c r="D106" s="83"/>
      <c r="E106" s="35"/>
      <c r="F106" s="35"/>
      <c r="G106" s="35"/>
      <c r="H106" s="35"/>
      <c r="I106" s="83"/>
      <c r="J106" s="35"/>
      <c r="K106" s="35"/>
      <c r="L106" s="35"/>
      <c r="M106" s="35"/>
      <c r="N106" s="35"/>
      <c r="O106" s="83"/>
      <c r="P106" s="83"/>
      <c r="Q106" s="35"/>
      <c r="R106" s="35"/>
      <c r="S106" s="35"/>
      <c r="T106" s="35"/>
      <c r="U106" s="35"/>
      <c r="V106" s="22"/>
      <c r="W106" s="22"/>
      <c r="X106" s="53"/>
    </row>
    <row r="107" spans="1:26" s="51" customFormat="1" ht="12" customHeight="1">
      <c r="A107" s="49"/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50"/>
      <c r="Z107" s="48"/>
    </row>
    <row r="108" spans="1:24" s="48" customFormat="1" ht="12" customHeight="1">
      <c r="A108" s="73"/>
      <c r="B108" s="83"/>
      <c r="C108" s="83"/>
      <c r="D108" s="83"/>
      <c r="E108" s="35"/>
      <c r="F108" s="35"/>
      <c r="G108" s="35"/>
      <c r="H108" s="35"/>
      <c r="I108" s="83"/>
      <c r="J108" s="35"/>
      <c r="K108" s="35"/>
      <c r="L108" s="35"/>
      <c r="M108" s="35"/>
      <c r="N108" s="35"/>
      <c r="O108" s="83"/>
      <c r="P108" s="83"/>
      <c r="Q108" s="35"/>
      <c r="R108" s="35"/>
      <c r="S108" s="35"/>
      <c r="T108" s="35"/>
      <c r="U108" s="35"/>
      <c r="V108" s="35"/>
      <c r="W108" s="35"/>
      <c r="X108" s="47"/>
    </row>
    <row r="109" spans="1:24" s="48" customFormat="1" ht="12" customHeight="1">
      <c r="A109" s="73"/>
      <c r="B109" s="83"/>
      <c r="C109" s="83"/>
      <c r="D109" s="83"/>
      <c r="E109" s="35"/>
      <c r="F109" s="35"/>
      <c r="G109" s="35"/>
      <c r="H109" s="35"/>
      <c r="I109" s="83"/>
      <c r="J109" s="35"/>
      <c r="K109" s="35"/>
      <c r="L109" s="35"/>
      <c r="M109" s="35"/>
      <c r="N109" s="35"/>
      <c r="O109" s="83"/>
      <c r="P109" s="83"/>
      <c r="Q109" s="35"/>
      <c r="R109" s="35"/>
      <c r="S109" s="35"/>
      <c r="T109" s="35"/>
      <c r="U109" s="35"/>
      <c r="V109" s="35"/>
      <c r="W109" s="35"/>
      <c r="X109" s="47"/>
    </row>
    <row r="110" spans="1:24" s="48" customFormat="1" ht="12" customHeight="1">
      <c r="A110" s="73"/>
      <c r="B110" s="83"/>
      <c r="C110" s="83"/>
      <c r="D110" s="83"/>
      <c r="E110" s="35"/>
      <c r="F110" s="35"/>
      <c r="G110" s="35"/>
      <c r="H110" s="35"/>
      <c r="I110" s="83"/>
      <c r="J110" s="35"/>
      <c r="K110" s="35"/>
      <c r="L110" s="35"/>
      <c r="M110" s="35"/>
      <c r="N110" s="35"/>
      <c r="O110" s="83"/>
      <c r="P110" s="83"/>
      <c r="Q110" s="35"/>
      <c r="R110" s="35"/>
      <c r="S110" s="35"/>
      <c r="T110" s="35"/>
      <c r="U110" s="35"/>
      <c r="V110" s="22"/>
      <c r="W110" s="22"/>
      <c r="X110" s="53"/>
    </row>
    <row r="111" spans="1:26" s="51" customFormat="1" ht="12" customHeight="1">
      <c r="A111" s="49"/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50"/>
      <c r="Z111" s="48"/>
    </row>
    <row r="112" spans="1:24" s="48" customFormat="1" ht="12" customHeight="1">
      <c r="A112" s="73"/>
      <c r="B112" s="83"/>
      <c r="C112" s="83"/>
      <c r="D112" s="83"/>
      <c r="E112" s="35"/>
      <c r="F112" s="35"/>
      <c r="G112" s="35"/>
      <c r="H112" s="35"/>
      <c r="I112" s="83"/>
      <c r="J112" s="35"/>
      <c r="K112" s="35"/>
      <c r="L112" s="35"/>
      <c r="M112" s="35"/>
      <c r="N112" s="35"/>
      <c r="O112" s="83"/>
      <c r="P112" s="83"/>
      <c r="Q112" s="35"/>
      <c r="R112" s="35"/>
      <c r="S112" s="35"/>
      <c r="T112" s="35"/>
      <c r="U112" s="35"/>
      <c r="V112" s="35"/>
      <c r="W112" s="35"/>
      <c r="X112" s="47"/>
    </row>
    <row r="113" spans="1:24" s="48" customFormat="1" ht="12" customHeight="1">
      <c r="A113" s="73"/>
      <c r="B113" s="83"/>
      <c r="C113" s="83"/>
      <c r="D113" s="83"/>
      <c r="E113" s="35"/>
      <c r="F113" s="35"/>
      <c r="G113" s="35"/>
      <c r="H113" s="35"/>
      <c r="I113" s="83"/>
      <c r="J113" s="35"/>
      <c r="K113" s="35"/>
      <c r="L113" s="35"/>
      <c r="M113" s="35"/>
      <c r="N113" s="35"/>
      <c r="O113" s="83"/>
      <c r="P113" s="83"/>
      <c r="Q113" s="35"/>
      <c r="R113" s="35"/>
      <c r="S113" s="35"/>
      <c r="T113" s="35"/>
      <c r="U113" s="35"/>
      <c r="V113" s="35"/>
      <c r="W113" s="35"/>
      <c r="X113" s="47"/>
    </row>
    <row r="114" spans="1:24" s="48" customFormat="1" ht="12" customHeight="1">
      <c r="A114" s="73"/>
      <c r="B114" s="83"/>
      <c r="C114" s="83"/>
      <c r="D114" s="83"/>
      <c r="E114" s="35"/>
      <c r="F114" s="35"/>
      <c r="G114" s="35"/>
      <c r="H114" s="35"/>
      <c r="I114" s="83"/>
      <c r="J114" s="35"/>
      <c r="K114" s="35"/>
      <c r="L114" s="35"/>
      <c r="M114" s="35"/>
      <c r="N114" s="35"/>
      <c r="O114" s="83"/>
      <c r="P114" s="83"/>
      <c r="Q114" s="35"/>
      <c r="R114" s="35"/>
      <c r="S114" s="35"/>
      <c r="T114" s="35"/>
      <c r="U114" s="35"/>
      <c r="V114" s="35"/>
      <c r="W114" s="35"/>
      <c r="X114" s="47"/>
    </row>
    <row r="115" spans="1:24" s="48" customFormat="1" ht="12" customHeight="1">
      <c r="A115" s="73"/>
      <c r="B115" s="83"/>
      <c r="C115" s="83"/>
      <c r="D115" s="83"/>
      <c r="E115" s="35"/>
      <c r="F115" s="35"/>
      <c r="G115" s="35"/>
      <c r="H115" s="35"/>
      <c r="I115" s="83"/>
      <c r="J115" s="35"/>
      <c r="K115" s="35"/>
      <c r="L115" s="35"/>
      <c r="M115" s="35"/>
      <c r="N115" s="35"/>
      <c r="O115" s="83"/>
      <c r="P115" s="83"/>
      <c r="Q115" s="35"/>
      <c r="R115" s="35"/>
      <c r="S115" s="35"/>
      <c r="T115" s="35"/>
      <c r="U115" s="35"/>
      <c r="V115" s="35"/>
      <c r="W115" s="35"/>
      <c r="X115" s="47"/>
    </row>
    <row r="116" spans="1:24" s="48" customFormat="1" ht="12" customHeight="1">
      <c r="A116" s="73"/>
      <c r="B116" s="83"/>
      <c r="C116" s="83"/>
      <c r="D116" s="83"/>
      <c r="E116" s="35"/>
      <c r="F116" s="35"/>
      <c r="G116" s="35"/>
      <c r="H116" s="35"/>
      <c r="I116" s="83"/>
      <c r="J116" s="35"/>
      <c r="K116" s="35"/>
      <c r="L116" s="35"/>
      <c r="M116" s="35"/>
      <c r="N116" s="35"/>
      <c r="O116" s="83"/>
      <c r="P116" s="83"/>
      <c r="Q116" s="35"/>
      <c r="R116" s="35"/>
      <c r="S116" s="35"/>
      <c r="T116" s="35"/>
      <c r="U116" s="35"/>
      <c r="V116" s="35"/>
      <c r="W116" s="35"/>
      <c r="X116" s="47"/>
    </row>
    <row r="117" spans="1:24" s="48" customFormat="1" ht="12" customHeight="1">
      <c r="A117" s="73"/>
      <c r="B117" s="83"/>
      <c r="C117" s="83"/>
      <c r="D117" s="83"/>
      <c r="E117" s="35"/>
      <c r="F117" s="35"/>
      <c r="G117" s="35"/>
      <c r="H117" s="35"/>
      <c r="I117" s="83"/>
      <c r="J117" s="35"/>
      <c r="K117" s="35"/>
      <c r="L117" s="35"/>
      <c r="M117" s="35"/>
      <c r="N117" s="35"/>
      <c r="O117" s="83"/>
      <c r="P117" s="83"/>
      <c r="Q117" s="35"/>
      <c r="R117" s="35"/>
      <c r="S117" s="35"/>
      <c r="T117" s="35"/>
      <c r="U117" s="35"/>
      <c r="V117" s="22"/>
      <c r="W117" s="22"/>
      <c r="X117" s="53"/>
    </row>
    <row r="118" spans="1:26" s="51" customFormat="1" ht="12" customHeight="1">
      <c r="A118" s="49"/>
      <c r="B118" s="30"/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50"/>
      <c r="Z118" s="48"/>
    </row>
    <row r="119" spans="1:24" s="48" customFormat="1" ht="12" customHeight="1">
      <c r="A119" s="73"/>
      <c r="B119" s="83"/>
      <c r="C119" s="83"/>
      <c r="D119" s="83"/>
      <c r="E119" s="35"/>
      <c r="F119" s="35"/>
      <c r="G119" s="35"/>
      <c r="H119" s="35"/>
      <c r="I119" s="83"/>
      <c r="J119" s="35"/>
      <c r="K119" s="35"/>
      <c r="L119" s="35"/>
      <c r="M119" s="35"/>
      <c r="N119" s="35"/>
      <c r="O119" s="83"/>
      <c r="P119" s="83"/>
      <c r="Q119" s="35"/>
      <c r="R119" s="35"/>
      <c r="S119" s="35"/>
      <c r="T119" s="35"/>
      <c r="U119" s="35"/>
      <c r="V119" s="35"/>
      <c r="W119" s="35"/>
      <c r="X119" s="47"/>
    </row>
    <row r="120" spans="1:24" s="48" customFormat="1" ht="12" customHeight="1">
      <c r="A120" s="73"/>
      <c r="B120" s="83"/>
      <c r="C120" s="83"/>
      <c r="D120" s="83"/>
      <c r="E120" s="35"/>
      <c r="F120" s="35"/>
      <c r="G120" s="35"/>
      <c r="H120" s="35"/>
      <c r="I120" s="83"/>
      <c r="J120" s="35"/>
      <c r="K120" s="35"/>
      <c r="L120" s="35"/>
      <c r="M120" s="35"/>
      <c r="N120" s="35"/>
      <c r="O120" s="83"/>
      <c r="P120" s="83"/>
      <c r="Q120" s="35"/>
      <c r="R120" s="35"/>
      <c r="S120" s="35"/>
      <c r="T120" s="35"/>
      <c r="U120" s="35"/>
      <c r="V120" s="35"/>
      <c r="W120" s="35"/>
      <c r="X120" s="47"/>
    </row>
    <row r="121" spans="1:24" s="48" customFormat="1" ht="12" customHeight="1">
      <c r="A121" s="73"/>
      <c r="B121" s="83"/>
      <c r="C121" s="83"/>
      <c r="D121" s="83"/>
      <c r="E121" s="35"/>
      <c r="F121" s="35"/>
      <c r="G121" s="35"/>
      <c r="H121" s="35"/>
      <c r="I121" s="83"/>
      <c r="J121" s="35"/>
      <c r="K121" s="35"/>
      <c r="L121" s="35"/>
      <c r="M121" s="35"/>
      <c r="N121" s="35"/>
      <c r="O121" s="83"/>
      <c r="P121" s="83"/>
      <c r="Q121" s="35"/>
      <c r="R121" s="35"/>
      <c r="S121" s="35"/>
      <c r="T121" s="35"/>
      <c r="U121" s="35"/>
      <c r="V121" s="35"/>
      <c r="W121" s="35"/>
      <c r="X121" s="47"/>
    </row>
    <row r="122" spans="1:24" s="48" customFormat="1" ht="12" customHeight="1">
      <c r="A122" s="73"/>
      <c r="B122" s="83"/>
      <c r="C122" s="83"/>
      <c r="D122" s="83"/>
      <c r="E122" s="35"/>
      <c r="F122" s="35"/>
      <c r="G122" s="35"/>
      <c r="H122" s="35"/>
      <c r="I122" s="83"/>
      <c r="J122" s="35"/>
      <c r="K122" s="35"/>
      <c r="L122" s="35"/>
      <c r="M122" s="35"/>
      <c r="N122" s="35"/>
      <c r="O122" s="83"/>
      <c r="P122" s="83"/>
      <c r="Q122" s="35"/>
      <c r="R122" s="35"/>
      <c r="S122" s="35"/>
      <c r="T122" s="35"/>
      <c r="U122" s="35"/>
      <c r="V122" s="35"/>
      <c r="W122" s="35"/>
      <c r="X122" s="47"/>
    </row>
    <row r="123" spans="1:24" s="48" customFormat="1" ht="12" customHeight="1">
      <c r="A123" s="73"/>
      <c r="B123" s="83"/>
      <c r="C123" s="83"/>
      <c r="D123" s="83"/>
      <c r="E123" s="35"/>
      <c r="F123" s="35"/>
      <c r="G123" s="35"/>
      <c r="H123" s="35"/>
      <c r="I123" s="83"/>
      <c r="J123" s="35"/>
      <c r="K123" s="35"/>
      <c r="L123" s="35"/>
      <c r="M123" s="35"/>
      <c r="N123" s="35"/>
      <c r="O123" s="83"/>
      <c r="P123" s="83"/>
      <c r="Q123" s="35"/>
      <c r="R123" s="35"/>
      <c r="S123" s="35"/>
      <c r="T123" s="35"/>
      <c r="U123" s="35"/>
      <c r="V123" s="22"/>
      <c r="W123" s="22"/>
      <c r="X123" s="53"/>
    </row>
    <row r="124" spans="1:26" s="51" customFormat="1" ht="12" customHeight="1">
      <c r="A124" s="49"/>
      <c r="B124" s="30"/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50"/>
      <c r="Z124" s="48"/>
    </row>
    <row r="125" spans="1:24" s="48" customFormat="1" ht="12" customHeight="1">
      <c r="A125" s="73"/>
      <c r="B125" s="83"/>
      <c r="C125" s="83"/>
      <c r="D125" s="83"/>
      <c r="E125" s="35"/>
      <c r="F125" s="35"/>
      <c r="G125" s="35"/>
      <c r="H125" s="35"/>
      <c r="I125" s="83"/>
      <c r="J125" s="35"/>
      <c r="K125" s="35"/>
      <c r="L125" s="35"/>
      <c r="M125" s="35"/>
      <c r="N125" s="35"/>
      <c r="O125" s="83"/>
      <c r="P125" s="83"/>
      <c r="Q125" s="35"/>
      <c r="R125" s="35"/>
      <c r="S125" s="35"/>
      <c r="T125" s="35"/>
      <c r="U125" s="35"/>
      <c r="V125" s="35"/>
      <c r="W125" s="35"/>
      <c r="X125" s="47"/>
    </row>
    <row r="126" spans="1:24" s="48" customFormat="1" ht="12" customHeight="1">
      <c r="A126" s="73"/>
      <c r="B126" s="83"/>
      <c r="C126" s="83"/>
      <c r="D126" s="83"/>
      <c r="E126" s="35"/>
      <c r="F126" s="35"/>
      <c r="G126" s="35"/>
      <c r="H126" s="35"/>
      <c r="I126" s="83"/>
      <c r="J126" s="35"/>
      <c r="K126" s="35"/>
      <c r="L126" s="35"/>
      <c r="M126" s="35"/>
      <c r="N126" s="35"/>
      <c r="O126" s="83"/>
      <c r="P126" s="83"/>
      <c r="Q126" s="35"/>
      <c r="R126" s="35"/>
      <c r="S126" s="35"/>
      <c r="T126" s="35"/>
      <c r="U126" s="35"/>
      <c r="V126" s="35"/>
      <c r="W126" s="35"/>
      <c r="X126" s="47"/>
    </row>
    <row r="127" spans="1:24" s="48" customFormat="1" ht="12" customHeight="1">
      <c r="A127" s="73"/>
      <c r="B127" s="83"/>
      <c r="C127" s="83"/>
      <c r="D127" s="83"/>
      <c r="E127" s="35"/>
      <c r="F127" s="35"/>
      <c r="G127" s="35"/>
      <c r="H127" s="35"/>
      <c r="I127" s="83"/>
      <c r="J127" s="35"/>
      <c r="K127" s="35"/>
      <c r="L127" s="35"/>
      <c r="M127" s="35"/>
      <c r="N127" s="35"/>
      <c r="O127" s="83"/>
      <c r="P127" s="83"/>
      <c r="Q127" s="35"/>
      <c r="R127" s="35"/>
      <c r="S127" s="35"/>
      <c r="T127" s="35"/>
      <c r="U127" s="35"/>
      <c r="V127" s="22"/>
      <c r="W127" s="22"/>
      <c r="X127" s="53"/>
    </row>
    <row r="128" spans="1:26" s="51" customFormat="1" ht="12" customHeight="1">
      <c r="A128" s="55"/>
      <c r="B128" s="83"/>
      <c r="C128" s="83"/>
      <c r="D128" s="30"/>
      <c r="E128" s="56"/>
      <c r="F128" s="56"/>
      <c r="G128" s="56"/>
      <c r="H128" s="56"/>
      <c r="I128" s="30"/>
      <c r="J128" s="56"/>
      <c r="K128" s="56"/>
      <c r="L128" s="56"/>
      <c r="M128" s="56"/>
      <c r="N128" s="56"/>
      <c r="O128" s="30"/>
      <c r="P128" s="30"/>
      <c r="Q128" s="56"/>
      <c r="R128" s="56"/>
      <c r="S128" s="56"/>
      <c r="T128" s="56"/>
      <c r="U128" s="56"/>
      <c r="V128" s="30"/>
      <c r="W128" s="30"/>
      <c r="X128" s="50"/>
      <c r="Z128" s="48"/>
    </row>
    <row r="129" spans="1:24" s="48" customFormat="1" ht="12" customHeight="1">
      <c r="A129" s="74"/>
      <c r="B129" s="74"/>
      <c r="C129" s="74"/>
      <c r="D129" s="74"/>
      <c r="I129" s="74"/>
      <c r="O129" s="74"/>
      <c r="P129" s="74"/>
      <c r="X129" s="53"/>
    </row>
    <row r="130" spans="1:24" s="48" customFormat="1" ht="12" customHeight="1">
      <c r="A130" s="73"/>
      <c r="B130" s="83"/>
      <c r="C130" s="83"/>
      <c r="D130" s="83"/>
      <c r="E130" s="35"/>
      <c r="F130" s="35"/>
      <c r="G130" s="35"/>
      <c r="H130" s="35"/>
      <c r="I130" s="83"/>
      <c r="J130" s="35"/>
      <c r="K130" s="35"/>
      <c r="L130" s="35"/>
      <c r="M130" s="35"/>
      <c r="N130" s="35"/>
      <c r="O130" s="83"/>
      <c r="P130" s="83"/>
      <c r="Q130" s="35"/>
      <c r="R130" s="35"/>
      <c r="S130" s="35"/>
      <c r="T130" s="35"/>
      <c r="U130" s="35"/>
      <c r="V130" s="35"/>
      <c r="W130" s="35"/>
      <c r="X130" s="53"/>
    </row>
    <row r="131" spans="1:24" s="48" customFormat="1" ht="12" customHeight="1">
      <c r="A131" s="74"/>
      <c r="B131" s="74"/>
      <c r="C131" s="74"/>
      <c r="D131" s="74"/>
      <c r="I131" s="74"/>
      <c r="O131" s="74"/>
      <c r="P131" s="74"/>
      <c r="X131" s="53"/>
    </row>
    <row r="132" spans="1:24" s="48" customFormat="1" ht="12" customHeight="1">
      <c r="A132" s="73"/>
      <c r="B132" s="83"/>
      <c r="C132" s="83"/>
      <c r="D132" s="83"/>
      <c r="E132" s="35"/>
      <c r="F132" s="35"/>
      <c r="G132" s="35"/>
      <c r="H132" s="35"/>
      <c r="I132" s="83"/>
      <c r="J132" s="35"/>
      <c r="K132" s="35"/>
      <c r="L132" s="35"/>
      <c r="M132" s="35"/>
      <c r="N132" s="35"/>
      <c r="O132" s="83"/>
      <c r="P132" s="83"/>
      <c r="Q132" s="35"/>
      <c r="R132" s="35"/>
      <c r="S132" s="35"/>
      <c r="T132" s="35"/>
      <c r="U132" s="35"/>
      <c r="V132" s="35"/>
      <c r="W132" s="35"/>
      <c r="X132" s="53"/>
    </row>
    <row r="133" spans="1:24" s="48" customFormat="1" ht="12" customHeight="1">
      <c r="A133" s="74"/>
      <c r="B133" s="74"/>
      <c r="C133" s="74"/>
      <c r="D133" s="74"/>
      <c r="I133" s="74"/>
      <c r="O133" s="74"/>
      <c r="P133" s="74"/>
      <c r="X133" s="53"/>
    </row>
    <row r="134" spans="1:24" s="48" customFormat="1" ht="12" customHeight="1">
      <c r="A134" s="73"/>
      <c r="B134" s="83"/>
      <c r="C134" s="83"/>
      <c r="D134" s="83"/>
      <c r="E134" s="35"/>
      <c r="F134" s="35"/>
      <c r="G134" s="35"/>
      <c r="H134" s="35"/>
      <c r="I134" s="83"/>
      <c r="J134" s="35"/>
      <c r="K134" s="35"/>
      <c r="L134" s="35"/>
      <c r="M134" s="35"/>
      <c r="N134" s="35"/>
      <c r="O134" s="83"/>
      <c r="P134" s="83"/>
      <c r="Q134" s="35"/>
      <c r="R134" s="35"/>
      <c r="S134" s="35"/>
      <c r="T134" s="35"/>
      <c r="U134" s="35"/>
      <c r="V134" s="35"/>
      <c r="W134" s="35"/>
      <c r="X134" s="53"/>
    </row>
    <row r="135" spans="1:24" s="48" customFormat="1" ht="12" customHeight="1">
      <c r="A135" s="74"/>
      <c r="B135" s="74"/>
      <c r="C135" s="74"/>
      <c r="D135" s="74"/>
      <c r="I135" s="74"/>
      <c r="O135" s="74"/>
      <c r="P135" s="74"/>
      <c r="X135" s="53"/>
    </row>
    <row r="136" spans="1:24" s="48" customFormat="1" ht="12" customHeight="1">
      <c r="A136" s="74"/>
      <c r="B136" s="74"/>
      <c r="C136" s="74"/>
      <c r="D136" s="74"/>
      <c r="I136" s="74"/>
      <c r="O136" s="74"/>
      <c r="P136" s="74"/>
      <c r="X136" s="53"/>
    </row>
    <row r="137" spans="1:24" s="48" customFormat="1" ht="12" customHeight="1">
      <c r="A137" s="74"/>
      <c r="B137" s="74"/>
      <c r="C137" s="74"/>
      <c r="D137" s="74"/>
      <c r="I137" s="74"/>
      <c r="O137" s="74"/>
      <c r="P137" s="74"/>
      <c r="X137" s="53"/>
    </row>
    <row r="138" spans="1:24" s="48" customFormat="1" ht="12" customHeight="1">
      <c r="A138" s="74"/>
      <c r="B138" s="74"/>
      <c r="C138" s="74"/>
      <c r="D138" s="74"/>
      <c r="I138" s="74"/>
      <c r="O138" s="74"/>
      <c r="P138" s="74"/>
      <c r="X138" s="53"/>
    </row>
    <row r="139" spans="1:24" s="48" customFormat="1" ht="12" customHeight="1">
      <c r="A139" s="74"/>
      <c r="B139" s="74"/>
      <c r="C139" s="74"/>
      <c r="D139" s="74"/>
      <c r="I139" s="74"/>
      <c r="O139" s="74"/>
      <c r="P139" s="74"/>
      <c r="X139" s="53"/>
    </row>
    <row r="140" spans="1:24" s="48" customFormat="1" ht="12" customHeight="1">
      <c r="A140" s="74"/>
      <c r="B140" s="74"/>
      <c r="C140" s="74"/>
      <c r="D140" s="74"/>
      <c r="I140" s="74"/>
      <c r="O140" s="74"/>
      <c r="P140" s="74"/>
      <c r="X140" s="53"/>
    </row>
    <row r="141" spans="1:24" s="48" customFormat="1" ht="12" customHeight="1">
      <c r="A141" s="74"/>
      <c r="B141" s="74"/>
      <c r="C141" s="74"/>
      <c r="D141" s="74"/>
      <c r="I141" s="74"/>
      <c r="O141" s="74"/>
      <c r="P141" s="74"/>
      <c r="X141" s="53"/>
    </row>
    <row r="142" spans="1:24" s="58" customFormat="1" ht="12" customHeight="1">
      <c r="A142" s="75"/>
      <c r="B142" s="75"/>
      <c r="C142" s="75"/>
      <c r="D142" s="75"/>
      <c r="I142" s="75"/>
      <c r="O142" s="75"/>
      <c r="P142" s="75"/>
      <c r="X142" s="57"/>
    </row>
    <row r="143" spans="1:24" s="58" customFormat="1" ht="12" customHeight="1">
      <c r="A143" s="75"/>
      <c r="B143" s="75"/>
      <c r="C143" s="75"/>
      <c r="D143" s="75"/>
      <c r="I143" s="75"/>
      <c r="O143" s="75"/>
      <c r="P143" s="75"/>
      <c r="X143" s="57"/>
    </row>
    <row r="144" spans="1:24" s="58" customFormat="1" ht="12" customHeight="1">
      <c r="A144" s="75"/>
      <c r="B144" s="75"/>
      <c r="C144" s="75"/>
      <c r="D144" s="75"/>
      <c r="I144" s="75"/>
      <c r="O144" s="75"/>
      <c r="P144" s="75"/>
      <c r="X144" s="57"/>
    </row>
    <row r="145" spans="1:24" s="58" customFormat="1" ht="12" customHeight="1">
      <c r="A145" s="75"/>
      <c r="B145" s="75"/>
      <c r="C145" s="75"/>
      <c r="D145" s="75"/>
      <c r="I145" s="75"/>
      <c r="O145" s="75"/>
      <c r="P145" s="75"/>
      <c r="X145" s="57"/>
    </row>
    <row r="146" spans="1:24" s="58" customFormat="1" ht="12" customHeight="1">
      <c r="A146" s="75"/>
      <c r="B146" s="75"/>
      <c r="C146" s="75"/>
      <c r="D146" s="75"/>
      <c r="I146" s="75"/>
      <c r="O146" s="75"/>
      <c r="P146" s="75"/>
      <c r="X146" s="57"/>
    </row>
    <row r="147" spans="1:24" s="58" customFormat="1" ht="12" customHeight="1">
      <c r="A147" s="75"/>
      <c r="B147" s="75"/>
      <c r="C147" s="75"/>
      <c r="D147" s="75"/>
      <c r="I147" s="75"/>
      <c r="O147" s="75"/>
      <c r="P147" s="75"/>
      <c r="X147" s="57"/>
    </row>
    <row r="148" spans="1:24" s="58" customFormat="1" ht="12" customHeight="1">
      <c r="A148" s="75"/>
      <c r="B148" s="75"/>
      <c r="C148" s="75"/>
      <c r="D148" s="75"/>
      <c r="I148" s="75"/>
      <c r="O148" s="75"/>
      <c r="P148" s="75"/>
      <c r="X148" s="57"/>
    </row>
    <row r="149" spans="1:24" s="58" customFormat="1" ht="12" customHeight="1">
      <c r="A149" s="75"/>
      <c r="B149" s="75"/>
      <c r="C149" s="75"/>
      <c r="D149" s="75"/>
      <c r="I149" s="75"/>
      <c r="O149" s="75"/>
      <c r="P149" s="75"/>
      <c r="X149" s="57"/>
    </row>
    <row r="150" spans="1:24" s="58" customFormat="1" ht="12" customHeight="1">
      <c r="A150" s="75"/>
      <c r="B150" s="75"/>
      <c r="C150" s="75"/>
      <c r="D150" s="75"/>
      <c r="I150" s="75"/>
      <c r="O150" s="75"/>
      <c r="P150" s="75"/>
      <c r="X150" s="57"/>
    </row>
    <row r="151" spans="1:24" s="58" customFormat="1" ht="12" customHeight="1">
      <c r="A151" s="75"/>
      <c r="B151" s="75"/>
      <c r="C151" s="75"/>
      <c r="D151" s="75"/>
      <c r="I151" s="75"/>
      <c r="O151" s="75"/>
      <c r="P151" s="75"/>
      <c r="X151" s="57"/>
    </row>
    <row r="152" spans="1:24" s="58" customFormat="1" ht="12" customHeight="1">
      <c r="A152" s="75"/>
      <c r="B152" s="75"/>
      <c r="C152" s="75"/>
      <c r="D152" s="75"/>
      <c r="I152" s="75"/>
      <c r="O152" s="75"/>
      <c r="P152" s="75"/>
      <c r="X152" s="57"/>
    </row>
    <row r="153" spans="1:24" s="58" customFormat="1" ht="12" customHeight="1">
      <c r="A153" s="75"/>
      <c r="B153" s="75"/>
      <c r="C153" s="75"/>
      <c r="D153" s="75"/>
      <c r="I153" s="75"/>
      <c r="O153" s="75"/>
      <c r="P153" s="75"/>
      <c r="X153" s="57"/>
    </row>
    <row r="154" spans="1:24" s="58" customFormat="1" ht="12" customHeight="1">
      <c r="A154" s="75"/>
      <c r="B154" s="75"/>
      <c r="C154" s="75"/>
      <c r="D154" s="75"/>
      <c r="I154" s="75"/>
      <c r="O154" s="75"/>
      <c r="P154" s="75"/>
      <c r="X154" s="57"/>
    </row>
    <row r="155" spans="1:24" s="58" customFormat="1" ht="12" customHeight="1">
      <c r="A155" s="75"/>
      <c r="B155" s="75"/>
      <c r="C155" s="75"/>
      <c r="D155" s="75"/>
      <c r="I155" s="75"/>
      <c r="O155" s="75"/>
      <c r="P155" s="75"/>
      <c r="X155" s="57"/>
    </row>
    <row r="156" spans="1:24" s="58" customFormat="1" ht="12" customHeight="1">
      <c r="A156" s="75"/>
      <c r="B156" s="75"/>
      <c r="C156" s="75"/>
      <c r="D156" s="75"/>
      <c r="I156" s="75"/>
      <c r="O156" s="75"/>
      <c r="P156" s="75"/>
      <c r="X156" s="57"/>
    </row>
    <row r="157" spans="1:24" s="58" customFormat="1" ht="12" customHeight="1">
      <c r="A157" s="75"/>
      <c r="B157" s="75"/>
      <c r="C157" s="75"/>
      <c r="D157" s="75"/>
      <c r="I157" s="75"/>
      <c r="O157" s="75"/>
      <c r="P157" s="75"/>
      <c r="X157" s="57"/>
    </row>
    <row r="158" spans="1:24" s="58" customFormat="1" ht="12" customHeight="1">
      <c r="A158" s="75"/>
      <c r="B158" s="75"/>
      <c r="C158" s="75"/>
      <c r="D158" s="75"/>
      <c r="I158" s="75"/>
      <c r="O158" s="75"/>
      <c r="P158" s="75"/>
      <c r="X158" s="57"/>
    </row>
    <row r="159" spans="1:24" s="58" customFormat="1" ht="12" customHeight="1">
      <c r="A159" s="75"/>
      <c r="B159" s="75"/>
      <c r="C159" s="75"/>
      <c r="D159" s="75"/>
      <c r="I159" s="75"/>
      <c r="O159" s="75"/>
      <c r="P159" s="75"/>
      <c r="X159" s="57"/>
    </row>
    <row r="160" spans="1:24" s="58" customFormat="1" ht="12" customHeight="1">
      <c r="A160" s="75"/>
      <c r="B160" s="75"/>
      <c r="C160" s="75"/>
      <c r="D160" s="75"/>
      <c r="I160" s="75"/>
      <c r="O160" s="75"/>
      <c r="P160" s="75"/>
      <c r="X160" s="57"/>
    </row>
    <row r="161" spans="1:24" s="58" customFormat="1" ht="12" customHeight="1">
      <c r="A161" s="75"/>
      <c r="B161" s="75"/>
      <c r="C161" s="75"/>
      <c r="D161" s="75"/>
      <c r="I161" s="75"/>
      <c r="O161" s="75"/>
      <c r="P161" s="75"/>
      <c r="X161" s="57"/>
    </row>
    <row r="162" spans="1:24" s="58" customFormat="1" ht="12" customHeight="1">
      <c r="A162" s="75"/>
      <c r="B162" s="75"/>
      <c r="C162" s="75"/>
      <c r="D162" s="75"/>
      <c r="I162" s="75"/>
      <c r="O162" s="75"/>
      <c r="P162" s="75"/>
      <c r="X162" s="57"/>
    </row>
    <row r="163" spans="1:24" s="58" customFormat="1" ht="12" customHeight="1">
      <c r="A163" s="75"/>
      <c r="B163" s="75"/>
      <c r="C163" s="75"/>
      <c r="D163" s="75"/>
      <c r="I163" s="75"/>
      <c r="O163" s="75"/>
      <c r="P163" s="75"/>
      <c r="X163" s="57"/>
    </row>
  </sheetData>
  <mergeCells count="18">
    <mergeCell ref="C3:C6"/>
    <mergeCell ref="B3:B6"/>
    <mergeCell ref="I5:I6"/>
    <mergeCell ref="D5:D6"/>
    <mergeCell ref="E5:E6"/>
    <mergeCell ref="F5:F6"/>
    <mergeCell ref="G5:G6"/>
    <mergeCell ref="H4:H6"/>
    <mergeCell ref="A1:X1"/>
    <mergeCell ref="P5:P6"/>
    <mergeCell ref="M4:M6"/>
    <mergeCell ref="L4:L6"/>
    <mergeCell ref="J5:J6"/>
    <mergeCell ref="K5:K6"/>
    <mergeCell ref="N4:N6"/>
    <mergeCell ref="W3:W6"/>
    <mergeCell ref="A3:A6"/>
    <mergeCell ref="O3:O6"/>
  </mergeCells>
  <printOptions horizontalCentered="1"/>
  <pageMargins left="0.7874015748031497" right="0.3937007874015748" top="0.7874015748031497" bottom="0.3937007874015748" header="0" footer="0"/>
  <pageSetup fitToWidth="2" fitToHeight="1" horizontalDpi="400" verticalDpi="400" orientation="portrait" paperSize="9" scale="66" r:id="rId1"/>
  <colBreaks count="1" manualBreakCount="1">
    <brk id="11" max="4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ok10717</cp:lastModifiedBy>
  <cp:lastPrinted>2008-05-09T04:27:21Z</cp:lastPrinted>
  <dcterms:created xsi:type="dcterms:W3CDTF">2008-03-11T04:40:43Z</dcterms:created>
  <dcterms:modified xsi:type="dcterms:W3CDTF">2008-05-09T04:27:49Z</dcterms:modified>
  <cp:category/>
  <cp:version/>
  <cp:contentType/>
  <cp:contentStatus/>
</cp:coreProperties>
</file>