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<sst xmlns="http://schemas.openxmlformats.org/spreadsheetml/2006/main" count="117" uniqueCount="87">
  <si>
    <t>（単位　百万円）</t>
  </si>
  <si>
    <t>年次および商品</t>
  </si>
  <si>
    <t>単位</t>
  </si>
  <si>
    <t>構成比（％）</t>
  </si>
  <si>
    <t>前年対比（％）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</si>
  <si>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</si>
  <si>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</si>
  <si>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</si>
  <si>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</si>
  <si>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</si>
  <si>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肉類及び同調製品</t>
  </si>
  <si>
    <t/>
  </si>
  <si>
    <t>-</t>
  </si>
  <si>
    <t>　　魚介類及び同調製品</t>
  </si>
  <si>
    <t>MT</t>
  </si>
  <si>
    <t>　　　魚介類（生鮮・冷凍）</t>
  </si>
  <si>
    <t>　　穀物及び同調製品</t>
  </si>
  <si>
    <t>15.1倍</t>
  </si>
  <si>
    <t>　　　とうもろこし（飼料用）</t>
  </si>
  <si>
    <t>18.0倍</t>
  </si>
  <si>
    <t>　　果実及び野菜</t>
  </si>
  <si>
    <t>　　飼料</t>
  </si>
  <si>
    <t>　　アルコール飲料</t>
  </si>
  <si>
    <t>L</t>
  </si>
  <si>
    <t>２．原料品</t>
  </si>
  <si>
    <t>　　大豆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</si>
  <si>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</si>
  <si>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</si>
  <si>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</si>
  <si>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</si>
  <si>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</si>
  <si>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</si>
  <si>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</si>
  <si>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</si>
  <si>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</si>
  <si>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</si>
  <si>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</si>
  <si>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</si>
  <si>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</si>
  <si>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</si>
  <si>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</si>
  <si>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</si>
  <si>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</si>
  <si>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</si>
  <si>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</si>
  <si>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</si>
  <si>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５．原料別製品</t>
  </si>
  <si>
    <t>　　木製品及びコルク製品（除家具）</t>
  </si>
  <si>
    <t>　　織物用糸及び繊維製品</t>
  </si>
  <si>
    <t>　　非金属鉱物製品</t>
  </si>
  <si>
    <t>　　鉄鋼</t>
  </si>
  <si>
    <t>　　非鉄金属</t>
  </si>
  <si>
    <t>　　　アルミニウム及び同合金</t>
  </si>
  <si>
    <t>　　金属製品</t>
  </si>
  <si>
    <t>６．一般機械</t>
  </si>
  <si>
    <t>　 事務用機器</t>
  </si>
  <si>
    <t>７．電気機器</t>
  </si>
  <si>
    <t>　　重電機器</t>
  </si>
  <si>
    <t>　　音響・映像機器（含部品）</t>
  </si>
  <si>
    <t>　　通信機</t>
  </si>
  <si>
    <t>殆全増</t>
  </si>
  <si>
    <t>　　家庭用電気機器</t>
  </si>
  <si>
    <t>　　半導体等電子部品</t>
  </si>
  <si>
    <t>８．輸送用機器</t>
  </si>
  <si>
    <t>　　自動車の部分品</t>
  </si>
  <si>
    <t>KG</t>
  </si>
  <si>
    <t>　　航空機類</t>
  </si>
  <si>
    <t>９．その他</t>
  </si>
  <si>
    <t>　　家具</t>
  </si>
  <si>
    <t>　　バッグ類</t>
  </si>
  <si>
    <t>　　衣類及び同付属品</t>
  </si>
  <si>
    <t>　　はき物</t>
  </si>
  <si>
    <t>　　科学光学機器</t>
  </si>
  <si>
    <t>資料：門司税関「九州経済圏の県別貿易概況」</t>
  </si>
  <si>
    <t>149． 商 品 輸 入 実 績</t>
  </si>
  <si>
    <t>数  量</t>
  </si>
  <si>
    <t>金  額</t>
  </si>
  <si>
    <t xml:space="preserve">      平成13年　　</t>
  </si>
  <si>
    <t xml:space="preserve">          14</t>
  </si>
  <si>
    <t xml:space="preserve">          15</t>
  </si>
  <si>
    <t>-</t>
  </si>
  <si>
    <t>-</t>
  </si>
  <si>
    <t>-</t>
  </si>
  <si>
    <t>　　ＩＣ</t>
  </si>
  <si>
    <t>-</t>
  </si>
  <si>
    <r>
      <t>　(単位記号）MT=トン、KL=キロリットル、KG=キログラム、NO=台・隻、TNO=千個、</t>
    </r>
    <r>
      <rPr>
        <sz val="10"/>
        <rFont val="ＭＳ 明朝"/>
        <family val="1"/>
      </rPr>
      <t>CM</t>
    </r>
    <r>
      <rPr>
        <sz val="10"/>
        <rFont val="ＭＳ 明朝"/>
        <family val="1"/>
      </rPr>
      <t>＝立法メートル</t>
    </r>
  </si>
  <si>
    <t>　　パルプ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</si>
</sst>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_ * #,##0.0_ ;_ * \-#,##0.0_ ;_ * &quot;-&quot;?_ ;_ @_ "/>
    <numFmt numFmtId="194" formatCode="0.0_);[Red]\(0.0\)"/>
    <numFmt numFmtId="195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41" fontId="7" fillId="0" borderId="4" xfId="20" applyNumberFormat="1" applyFont="1" applyBorder="1">
      <alignment/>
      <protection/>
    </xf>
    <xf numFmtId="41" fontId="7" fillId="0" borderId="0" xfId="20" applyNumberFormat="1" applyFont="1" applyAlignment="1">
      <alignment horizontal="center"/>
      <protection/>
    </xf>
    <xf numFmtId="41" fontId="7" fillId="0" borderId="0" xfId="20" applyNumberFormat="1" applyFont="1">
      <alignment/>
      <protection/>
    </xf>
    <xf numFmtId="182" fontId="7" fillId="0" borderId="0" xfId="20" applyNumberFormat="1" applyFont="1">
      <alignment/>
      <protection/>
    </xf>
    <xf numFmtId="193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193" fontId="7" fillId="0" borderId="0" xfId="15" applyNumberFormat="1" applyFont="1" applyAlignment="1">
      <alignment/>
    </xf>
    <xf numFmtId="49" fontId="7" fillId="0" borderId="0" xfId="20" applyNumberFormat="1" applyFont="1" applyAlignment="1">
      <alignment/>
      <protection/>
    </xf>
    <xf numFmtId="181" fontId="7" fillId="0" borderId="0" xfId="15" applyNumberFormat="1" applyFont="1" applyAlignment="1">
      <alignment/>
    </xf>
    <xf numFmtId="41" fontId="4" fillId="0" borderId="4" xfId="20" applyNumberFormat="1" applyBorder="1">
      <alignment/>
      <protection/>
    </xf>
    <xf numFmtId="41" fontId="4" fillId="0" borderId="0" xfId="20" applyNumberFormat="1" applyAlignment="1">
      <alignment horizontal="center"/>
      <protection/>
    </xf>
    <xf numFmtId="41" fontId="4" fillId="0" borderId="0" xfId="20" applyNumberFormat="1">
      <alignment/>
      <protection/>
    </xf>
    <xf numFmtId="182" fontId="4" fillId="0" borderId="0" xfId="20" applyNumberFormat="1">
      <alignment/>
      <protection/>
    </xf>
    <xf numFmtId="193" fontId="4" fillId="0" borderId="0" xfId="20" applyNumberFormat="1" applyAlignment="1">
      <alignment horizontal="right"/>
      <protection/>
    </xf>
    <xf numFmtId="49" fontId="8" fillId="0" borderId="0" xfId="20" applyNumberFormat="1" applyFont="1" applyAlignment="1">
      <alignment/>
      <protection/>
    </xf>
    <xf numFmtId="41" fontId="5" fillId="0" borderId="4" xfId="20" applyNumberFormat="1" applyFont="1" applyBorder="1">
      <alignment/>
      <protection/>
    </xf>
    <xf numFmtId="41" fontId="5" fillId="0" borderId="0" xfId="20" applyNumberFormat="1" applyFont="1" applyAlignment="1">
      <alignment horizontal="center"/>
      <protection/>
    </xf>
    <xf numFmtId="41" fontId="5" fillId="0" borderId="0" xfId="20" applyNumberFormat="1" applyFont="1">
      <alignment/>
      <protection/>
    </xf>
    <xf numFmtId="194" fontId="5" fillId="0" borderId="0" xfId="15" applyNumberFormat="1" applyFont="1" applyAlignment="1">
      <alignment/>
    </xf>
    <xf numFmtId="193" fontId="5" fillId="0" borderId="0" xfId="15" applyNumberFormat="1" applyFont="1" applyAlignment="1">
      <alignment/>
    </xf>
    <xf numFmtId="0" fontId="5" fillId="0" borderId="0" xfId="20" applyFont="1">
      <alignment/>
      <protection/>
    </xf>
    <xf numFmtId="49" fontId="5" fillId="0" borderId="0" xfId="20" applyNumberFormat="1" applyFont="1" applyAlignment="1">
      <alignment horizontal="center"/>
      <protection/>
    </xf>
    <xf numFmtId="0" fontId="5" fillId="0" borderId="0" xfId="20" applyFont="1" applyFill="1">
      <alignment/>
      <protection/>
    </xf>
    <xf numFmtId="41" fontId="5" fillId="0" borderId="4" xfId="20" applyNumberFormat="1" applyFont="1" applyFill="1" applyBorder="1">
      <alignment/>
      <protection/>
    </xf>
    <xf numFmtId="41" fontId="5" fillId="0" borderId="0" xfId="20" applyNumberFormat="1" applyFont="1" applyFill="1" applyAlignment="1">
      <alignment horizontal="center"/>
      <protection/>
    </xf>
    <xf numFmtId="41" fontId="5" fillId="0" borderId="0" xfId="20" applyNumberFormat="1" applyFont="1" applyFill="1">
      <alignment/>
      <protection/>
    </xf>
    <xf numFmtId="194" fontId="5" fillId="0" borderId="0" xfId="15" applyNumberFormat="1" applyFont="1" applyFill="1" applyAlignment="1">
      <alignment/>
    </xf>
    <xf numFmtId="193" fontId="5" fillId="0" borderId="0" xfId="20" applyNumberFormat="1" applyFont="1" applyFill="1" applyAlignment="1">
      <alignment horizontal="right"/>
      <protection/>
    </xf>
    <xf numFmtId="0" fontId="9" fillId="0" borderId="0" xfId="20" applyFont="1">
      <alignment/>
      <protection/>
    </xf>
    <xf numFmtId="41" fontId="7" fillId="0" borderId="4" xfId="20" applyNumberFormat="1" applyFont="1" applyBorder="1" applyAlignment="1">
      <alignment horizontal="right"/>
      <protection/>
    </xf>
    <xf numFmtId="41" fontId="7" fillId="0" borderId="0" xfId="20" applyNumberFormat="1" applyFont="1" applyAlignment="1">
      <alignment horizontal="right"/>
      <protection/>
    </xf>
    <xf numFmtId="194" fontId="7" fillId="0" borderId="0" xfId="15" applyNumberFormat="1" applyFont="1" applyAlignment="1">
      <alignment/>
    </xf>
    <xf numFmtId="41" fontId="7" fillId="0" borderId="4" xfId="20" applyNumberFormat="1" applyFont="1" applyBorder="1" applyAlignment="1">
      <alignment horizontal="center"/>
      <protection/>
    </xf>
    <xf numFmtId="0" fontId="9" fillId="0" borderId="0" xfId="20" applyFont="1" applyFill="1">
      <alignment/>
      <protection/>
    </xf>
    <xf numFmtId="41" fontId="7" fillId="0" borderId="4" xfId="20" applyNumberFormat="1" applyFont="1" applyFill="1" applyBorder="1">
      <alignment/>
      <protection/>
    </xf>
    <xf numFmtId="41" fontId="7" fillId="0" borderId="0" xfId="20" applyNumberFormat="1" applyFont="1" applyFill="1" applyAlignment="1">
      <alignment horizontal="center"/>
      <protection/>
    </xf>
    <xf numFmtId="41" fontId="7" fillId="0" borderId="0" xfId="20" applyNumberFormat="1" applyFont="1" applyFill="1">
      <alignment/>
      <protection/>
    </xf>
    <xf numFmtId="194" fontId="7" fillId="0" borderId="0" xfId="15" applyNumberFormat="1" applyFont="1" applyFill="1" applyAlignment="1">
      <alignment/>
    </xf>
    <xf numFmtId="193" fontId="7" fillId="0" borderId="0" xfId="20" applyNumberFormat="1" applyFont="1" applyFill="1" applyAlignment="1">
      <alignment horizontal="right"/>
      <protection/>
    </xf>
    <xf numFmtId="0" fontId="4" fillId="0" borderId="0" xfId="20" applyFill="1">
      <alignment/>
      <protection/>
    </xf>
    <xf numFmtId="0" fontId="4" fillId="0" borderId="0" xfId="20" applyFill="1" applyAlignment="1">
      <alignment horizontal="center"/>
      <protection/>
    </xf>
    <xf numFmtId="0" fontId="4" fillId="0" borderId="0" xfId="20" applyAlignment="1">
      <alignment horizontal="center"/>
      <protection/>
    </xf>
    <xf numFmtId="41" fontId="7" fillId="0" borderId="4" xfId="20" applyNumberFormat="1" applyFont="1" applyFill="1" applyBorder="1" applyAlignment="1">
      <alignment horizontal="right"/>
      <protection/>
    </xf>
    <xf numFmtId="41" fontId="7" fillId="0" borderId="0" xfId="20" applyNumberFormat="1" applyFont="1" applyFill="1" applyAlignment="1">
      <alignment horizontal="right"/>
      <protection/>
    </xf>
    <xf numFmtId="0" fontId="9" fillId="0" borderId="5" xfId="20" applyFont="1" applyBorder="1">
      <alignment/>
      <protection/>
    </xf>
    <xf numFmtId="0" fontId="9" fillId="0" borderId="6" xfId="20" applyFont="1" applyBorder="1">
      <alignment/>
      <protection/>
    </xf>
    <xf numFmtId="41" fontId="7" fillId="0" borderId="7" xfId="20" applyNumberFormat="1" applyFont="1" applyBorder="1">
      <alignment/>
      <protection/>
    </xf>
    <xf numFmtId="41" fontId="7" fillId="0" borderId="6" xfId="20" applyNumberFormat="1" applyFont="1" applyBorder="1" applyAlignment="1">
      <alignment horizontal="center"/>
      <protection/>
    </xf>
    <xf numFmtId="41" fontId="7" fillId="0" borderId="6" xfId="20" applyNumberFormat="1" applyFont="1" applyBorder="1">
      <alignment/>
      <protection/>
    </xf>
    <xf numFmtId="194" fontId="7" fillId="0" borderId="6" xfId="15" applyNumberFormat="1" applyFont="1" applyBorder="1" applyAlignment="1">
      <alignment/>
    </xf>
    <xf numFmtId="193" fontId="7" fillId="0" borderId="6" xfId="20" applyNumberFormat="1" applyFont="1" applyBorder="1" applyAlignment="1">
      <alignment horizontal="right"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177" fontId="6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workbookViewId="0" topLeftCell="A1">
      <selection activeCell="F25" sqref="F25"/>
    </sheetView>
  </sheetViews>
  <sheetFormatPr defaultColWidth="9.00390625" defaultRowHeight="12.75"/>
  <cols>
    <col min="1" max="1" width="32.375" style="1" customWidth="1"/>
    <col min="2" max="2" width="15.375" style="1" customWidth="1"/>
    <col min="3" max="3" width="5.875" style="56" customWidth="1"/>
    <col min="4" max="4" width="15.00390625" style="1" customWidth="1"/>
    <col min="5" max="5" width="15.625" style="27" customWidth="1"/>
    <col min="6" max="6" width="18.625" style="1" customWidth="1"/>
    <col min="7" max="16384" width="10.25390625" style="1" customWidth="1"/>
  </cols>
  <sheetData>
    <row r="1" spans="1:6" ht="22.5" customHeight="1">
      <c r="A1" s="69" t="s">
        <v>74</v>
      </c>
      <c r="B1" s="69"/>
      <c r="C1" s="69"/>
      <c r="D1" s="69"/>
      <c r="E1" s="69"/>
      <c r="F1" s="69"/>
    </row>
    <row r="2" spans="1:6" s="7" customFormat="1" ht="14.25" customHeight="1">
      <c r="A2" s="2" t="s">
        <v>0</v>
      </c>
      <c r="B2" s="3"/>
      <c r="C2" s="4"/>
      <c r="D2" s="3"/>
      <c r="E2" s="5"/>
      <c r="F2" s="6"/>
    </row>
    <row r="3" spans="1:6" s="13" customFormat="1" ht="18.75" customHeight="1">
      <c r="A3" s="8" t="s">
        <v>1</v>
      </c>
      <c r="B3" s="9" t="s">
        <v>75</v>
      </c>
      <c r="C3" s="10" t="s">
        <v>2</v>
      </c>
      <c r="D3" s="9" t="s">
        <v>76</v>
      </c>
      <c r="E3" s="11" t="s">
        <v>3</v>
      </c>
      <c r="F3" s="12" t="s">
        <v>4</v>
      </c>
    </row>
    <row r="4" spans="1:6" s="7" customFormat="1" ht="13.5">
      <c r="A4" s="14" t="s">
        <v>77</v>
      </c>
      <c r="B4" s="15"/>
      <c r="C4" s="16"/>
      <c r="D4" s="17">
        <v>470265</v>
      </c>
      <c r="E4" s="18"/>
      <c r="F4" s="19">
        <v>100.6</v>
      </c>
    </row>
    <row r="5" spans="1:6" s="7" customFormat="1" ht="13.5">
      <c r="A5" s="20" t="s">
        <v>78</v>
      </c>
      <c r="B5" s="15"/>
      <c r="C5" s="16"/>
      <c r="D5" s="17">
        <v>465238</v>
      </c>
      <c r="E5" s="18"/>
      <c r="F5" s="21">
        <v>98.9</v>
      </c>
    </row>
    <row r="6" spans="1:6" s="7" customFormat="1" ht="13.5">
      <c r="A6" s="22" t="s">
        <v>79</v>
      </c>
      <c r="B6" s="15"/>
      <c r="C6" s="16"/>
      <c r="D6" s="17">
        <v>506031</v>
      </c>
      <c r="E6" s="23" t="s">
        <v>5</v>
      </c>
      <c r="F6" s="21">
        <v>108.8</v>
      </c>
    </row>
    <row r="7" spans="1:6" s="7" customFormat="1" ht="13.5">
      <c r="A7" s="22" t="s">
        <v>6</v>
      </c>
      <c r="B7" s="15"/>
      <c r="C7" s="16"/>
      <c r="D7" s="17">
        <v>639551</v>
      </c>
      <c r="E7" s="23"/>
      <c r="F7" s="21">
        <v>126.4</v>
      </c>
    </row>
    <row r="8" spans="1:6" s="7" customFormat="1" ht="13.5">
      <c r="A8" s="22" t="s">
        <v>7</v>
      </c>
      <c r="B8" s="15"/>
      <c r="C8" s="16"/>
      <c r="D8" s="17">
        <v>877366</v>
      </c>
      <c r="E8" s="18"/>
      <c r="F8" s="19">
        <v>137.2</v>
      </c>
    </row>
    <row r="9" spans="1:6" ht="13.5">
      <c r="A9" s="22"/>
      <c r="B9" s="24"/>
      <c r="C9" s="25"/>
      <c r="D9" s="26"/>
      <c r="F9" s="28"/>
    </row>
    <row r="10" spans="1:6" s="35" customFormat="1" ht="13.5">
      <c r="A10" s="29" t="s">
        <v>8</v>
      </c>
      <c r="B10" s="30"/>
      <c r="C10" s="31"/>
      <c r="D10" s="32">
        <f>(D12+D21+D32+D39+D42+D50+D52+D59+D62)</f>
        <v>1182071.664</v>
      </c>
      <c r="E10" s="33">
        <f>ROUND(+D10/D$10*100,1)</f>
        <v>100</v>
      </c>
      <c r="F10" s="34">
        <f>ROUND(+D10/D8*100,1)</f>
        <v>134.7</v>
      </c>
    </row>
    <row r="11" spans="1:6" s="35" customFormat="1" ht="13.5">
      <c r="A11" s="36"/>
      <c r="B11" s="30"/>
      <c r="C11" s="31"/>
      <c r="D11" s="32"/>
      <c r="E11" s="33"/>
      <c r="F11" s="34"/>
    </row>
    <row r="12" spans="1:6" s="37" customFormat="1" ht="13.5">
      <c r="A12" s="37" t="s">
        <v>9</v>
      </c>
      <c r="B12" s="38"/>
      <c r="C12" s="39"/>
      <c r="D12" s="40">
        <v>1045.666</v>
      </c>
      <c r="E12" s="41">
        <f>ROUND(+D12/D$10*100,1)</f>
        <v>0.1</v>
      </c>
      <c r="F12" s="42">
        <v>133.73124478844275</v>
      </c>
    </row>
    <row r="13" spans="1:6" ht="13.5">
      <c r="A13" s="43" t="s">
        <v>10</v>
      </c>
      <c r="B13" s="44">
        <v>0</v>
      </c>
      <c r="C13" s="16" t="s">
        <v>11</v>
      </c>
      <c r="D13" s="45">
        <v>0</v>
      </c>
      <c r="E13" s="45" t="s">
        <v>80</v>
      </c>
      <c r="F13" s="19" t="s">
        <v>12</v>
      </c>
    </row>
    <row r="14" spans="1:6" ht="13.5">
      <c r="A14" s="43" t="s">
        <v>13</v>
      </c>
      <c r="B14" s="15">
        <v>976</v>
      </c>
      <c r="C14" s="16" t="s">
        <v>14</v>
      </c>
      <c r="D14" s="17">
        <v>692.014</v>
      </c>
      <c r="E14" s="46">
        <f aca="true" t="shared" si="0" ref="E14:E25">ROUND(+D14/D$10*100,1)</f>
        <v>0.1</v>
      </c>
      <c r="F14" s="19">
        <v>123.94842989890884</v>
      </c>
    </row>
    <row r="15" spans="1:6" ht="13.5">
      <c r="A15" s="43" t="s">
        <v>15</v>
      </c>
      <c r="B15" s="15">
        <v>976.55</v>
      </c>
      <c r="C15" s="16" t="s">
        <v>14</v>
      </c>
      <c r="D15" s="17">
        <v>692.014</v>
      </c>
      <c r="E15" s="46">
        <f t="shared" si="0"/>
        <v>0.1</v>
      </c>
      <c r="F15" s="19">
        <v>123.94842989890884</v>
      </c>
    </row>
    <row r="16" spans="1:6" ht="13.5">
      <c r="A16" s="43" t="s">
        <v>16</v>
      </c>
      <c r="B16" s="15">
        <v>9999</v>
      </c>
      <c r="C16" s="16" t="s">
        <v>14</v>
      </c>
      <c r="D16" s="17">
        <v>172.148</v>
      </c>
      <c r="E16" s="46">
        <f t="shared" si="0"/>
        <v>0</v>
      </c>
      <c r="F16" s="19" t="s">
        <v>17</v>
      </c>
    </row>
    <row r="17" spans="1:6" ht="13.5">
      <c r="A17" s="43" t="s">
        <v>18</v>
      </c>
      <c r="B17" s="15">
        <v>9999</v>
      </c>
      <c r="C17" s="16" t="s">
        <v>14</v>
      </c>
      <c r="D17" s="16">
        <v>172.148</v>
      </c>
      <c r="E17" s="46">
        <f t="shared" si="0"/>
        <v>0</v>
      </c>
      <c r="F17" s="19" t="s">
        <v>19</v>
      </c>
    </row>
    <row r="18" spans="1:6" ht="13.5">
      <c r="A18" s="43" t="s">
        <v>20</v>
      </c>
      <c r="B18" s="15">
        <v>391.861</v>
      </c>
      <c r="C18" s="16" t="s">
        <v>14</v>
      </c>
      <c r="D18" s="17">
        <v>57.146</v>
      </c>
      <c r="E18" s="46">
        <f t="shared" si="0"/>
        <v>0</v>
      </c>
      <c r="F18" s="19">
        <v>71.76891679748823</v>
      </c>
    </row>
    <row r="19" spans="1:6" ht="13.5">
      <c r="A19" s="43" t="s">
        <v>21</v>
      </c>
      <c r="B19" s="15">
        <v>1972</v>
      </c>
      <c r="C19" s="16" t="s">
        <v>14</v>
      </c>
      <c r="D19" s="17">
        <v>71.893</v>
      </c>
      <c r="E19" s="46">
        <f t="shared" si="0"/>
        <v>0</v>
      </c>
      <c r="F19" s="19">
        <v>91.05220496973074</v>
      </c>
    </row>
    <row r="20" spans="1:6" ht="13.5">
      <c r="A20" s="43" t="s">
        <v>22</v>
      </c>
      <c r="B20" s="15">
        <v>279148</v>
      </c>
      <c r="C20" s="16" t="s">
        <v>23</v>
      </c>
      <c r="D20" s="17">
        <v>22.72</v>
      </c>
      <c r="E20" s="46">
        <f t="shared" si="0"/>
        <v>0</v>
      </c>
      <c r="F20" s="19">
        <v>115.59399643856523</v>
      </c>
    </row>
    <row r="21" spans="1:6" s="37" customFormat="1" ht="13.5">
      <c r="A21" s="37" t="s">
        <v>24</v>
      </c>
      <c r="B21" s="38"/>
      <c r="C21" s="39"/>
      <c r="D21" s="40">
        <v>436563.3</v>
      </c>
      <c r="E21" s="41">
        <f t="shared" si="0"/>
        <v>36.9</v>
      </c>
      <c r="F21" s="42">
        <v>177.27058787547782</v>
      </c>
    </row>
    <row r="22" spans="1:6" s="35" customFormat="1" ht="13.5">
      <c r="A22" s="43" t="s">
        <v>25</v>
      </c>
      <c r="B22" s="15">
        <v>312</v>
      </c>
      <c r="C22" s="16" t="s">
        <v>14</v>
      </c>
      <c r="D22" s="17">
        <v>13.578</v>
      </c>
      <c r="E22" s="46">
        <f t="shared" si="0"/>
        <v>0</v>
      </c>
      <c r="F22" s="19">
        <v>73.48993288590604</v>
      </c>
    </row>
    <row r="23" spans="1:6" ht="13.5">
      <c r="A23" s="43" t="s">
        <v>26</v>
      </c>
      <c r="B23" s="15"/>
      <c r="C23" s="16"/>
      <c r="D23" s="17">
        <v>333.744</v>
      </c>
      <c r="E23" s="46">
        <f t="shared" si="0"/>
        <v>0</v>
      </c>
      <c r="F23" s="19">
        <v>83.64825745328773</v>
      </c>
    </row>
    <row r="24" spans="1:6" ht="13.5">
      <c r="A24" s="43" t="s">
        <v>27</v>
      </c>
      <c r="B24" s="15">
        <v>5252</v>
      </c>
      <c r="C24" s="16" t="s">
        <v>28</v>
      </c>
      <c r="D24" s="17">
        <v>115.549</v>
      </c>
      <c r="E24" s="46">
        <f t="shared" si="0"/>
        <v>0</v>
      </c>
      <c r="F24" s="19">
        <v>68.99848327421687</v>
      </c>
    </row>
    <row r="25" spans="1:6" ht="13.5">
      <c r="A25" s="43" t="s">
        <v>29</v>
      </c>
      <c r="B25" s="15"/>
      <c r="C25" s="16"/>
      <c r="D25" s="17">
        <v>218.195</v>
      </c>
      <c r="E25" s="46">
        <f t="shared" si="0"/>
        <v>0</v>
      </c>
      <c r="F25" s="19">
        <v>94.34235558630232</v>
      </c>
    </row>
    <row r="26" spans="1:6" ht="13.5">
      <c r="A26" s="43" t="s">
        <v>86</v>
      </c>
      <c r="B26" s="15">
        <v>809</v>
      </c>
      <c r="C26" s="16" t="s">
        <v>14</v>
      </c>
      <c r="D26" s="45">
        <v>61</v>
      </c>
      <c r="E26" s="46">
        <v>0</v>
      </c>
      <c r="F26" s="19">
        <v>0</v>
      </c>
    </row>
    <row r="27" spans="1:6" ht="13.5">
      <c r="A27" s="43" t="s">
        <v>30</v>
      </c>
      <c r="B27" s="47">
        <v>0</v>
      </c>
      <c r="C27" s="16" t="s">
        <v>11</v>
      </c>
      <c r="D27" s="16">
        <v>0</v>
      </c>
      <c r="E27" s="45" t="s">
        <v>81</v>
      </c>
      <c r="F27" s="45" t="s">
        <v>12</v>
      </c>
    </row>
    <row r="28" spans="1:6" ht="13.5">
      <c r="A28" s="43" t="s">
        <v>31</v>
      </c>
      <c r="B28" s="15">
        <v>23852023</v>
      </c>
      <c r="C28" s="16" t="s">
        <v>14</v>
      </c>
      <c r="D28" s="17">
        <v>433063.96</v>
      </c>
      <c r="E28" s="46">
        <v>36.6</v>
      </c>
      <c r="F28" s="19">
        <v>177.42301874439067</v>
      </c>
    </row>
    <row r="29" spans="1:6" ht="13.5">
      <c r="A29" s="43" t="s">
        <v>32</v>
      </c>
      <c r="B29" s="15">
        <v>22526333</v>
      </c>
      <c r="C29" s="16" t="s">
        <v>14</v>
      </c>
      <c r="D29" s="17">
        <v>137653.654</v>
      </c>
      <c r="E29" s="46">
        <f aca="true" t="shared" si="1" ref="E29:E56">ROUND(+D29/D$10*100,1)</f>
        <v>11.6</v>
      </c>
      <c r="F29" s="19">
        <v>133.2064849021062</v>
      </c>
    </row>
    <row r="30" spans="1:6" ht="13.5">
      <c r="A30" s="43" t="s">
        <v>33</v>
      </c>
      <c r="B30" s="15">
        <v>1321676</v>
      </c>
      <c r="C30" s="16" t="s">
        <v>14</v>
      </c>
      <c r="D30" s="17">
        <v>294676.093</v>
      </c>
      <c r="E30" s="46">
        <f t="shared" si="1"/>
        <v>24.9</v>
      </c>
      <c r="F30" s="19">
        <v>210.07620403606023</v>
      </c>
    </row>
    <row r="31" spans="1:6" ht="13.5">
      <c r="A31" s="43" t="s">
        <v>34</v>
      </c>
      <c r="B31" s="15">
        <v>1223294</v>
      </c>
      <c r="C31" s="16" t="s">
        <v>14</v>
      </c>
      <c r="D31" s="17">
        <v>292219.53</v>
      </c>
      <c r="E31" s="46">
        <f t="shared" si="1"/>
        <v>24.7</v>
      </c>
      <c r="F31" s="19">
        <v>209.51976396831444</v>
      </c>
    </row>
    <row r="32" spans="1:6" s="37" customFormat="1" ht="13.5">
      <c r="A32" s="37" t="s">
        <v>35</v>
      </c>
      <c r="B32" s="38"/>
      <c r="C32" s="39"/>
      <c r="D32" s="40">
        <v>708406.848</v>
      </c>
      <c r="E32" s="41">
        <f t="shared" si="1"/>
        <v>59.9</v>
      </c>
      <c r="F32" s="42">
        <v>118.38269986520196</v>
      </c>
    </row>
    <row r="33" spans="1:6" s="54" customFormat="1" ht="13.5">
      <c r="A33" s="48" t="s">
        <v>36</v>
      </c>
      <c r="B33" s="49">
        <v>9213190</v>
      </c>
      <c r="C33" s="50" t="s">
        <v>14</v>
      </c>
      <c r="D33" s="51">
        <v>104361.515</v>
      </c>
      <c r="E33" s="52">
        <f t="shared" si="1"/>
        <v>8.8</v>
      </c>
      <c r="F33" s="53">
        <v>102.77381272635873</v>
      </c>
    </row>
    <row r="34" spans="1:6" s="54" customFormat="1" ht="13.5">
      <c r="A34" s="48" t="s">
        <v>37</v>
      </c>
      <c r="B34" s="49">
        <v>7559480</v>
      </c>
      <c r="C34" s="50" t="s">
        <v>38</v>
      </c>
      <c r="D34" s="51">
        <v>350298.105</v>
      </c>
      <c r="E34" s="52">
        <f t="shared" si="1"/>
        <v>29.6</v>
      </c>
      <c r="F34" s="53">
        <v>116.89444237600561</v>
      </c>
    </row>
    <row r="35" spans="1:6" s="54" customFormat="1" ht="13.5">
      <c r="A35" s="48" t="s">
        <v>39</v>
      </c>
      <c r="B35" s="49"/>
      <c r="C35" s="50"/>
      <c r="D35" s="51">
        <v>136889.629</v>
      </c>
      <c r="E35" s="52">
        <f t="shared" si="1"/>
        <v>11.6</v>
      </c>
      <c r="F35" s="53">
        <v>130.1981287237738</v>
      </c>
    </row>
    <row r="36" spans="1:6" s="54" customFormat="1" ht="13.5">
      <c r="A36" s="48" t="s">
        <v>40</v>
      </c>
      <c r="B36" s="49">
        <v>2551530</v>
      </c>
      <c r="C36" s="50" t="s">
        <v>38</v>
      </c>
      <c r="D36" s="51">
        <v>123367.428</v>
      </c>
      <c r="E36" s="52">
        <f t="shared" si="1"/>
        <v>10.4</v>
      </c>
      <c r="F36" s="53">
        <v>126.2583257444906</v>
      </c>
    </row>
    <row r="37" spans="1:6" s="54" customFormat="1" ht="13.5">
      <c r="A37" s="48" t="s">
        <v>41</v>
      </c>
      <c r="B37" s="49">
        <v>830407</v>
      </c>
      <c r="C37" s="50" t="s">
        <v>14</v>
      </c>
      <c r="D37" s="51">
        <v>53699.66</v>
      </c>
      <c r="E37" s="52">
        <f t="shared" si="1"/>
        <v>4.5</v>
      </c>
      <c r="F37" s="53">
        <v>146.448512454134</v>
      </c>
    </row>
    <row r="38" spans="1:6" s="54" customFormat="1" ht="13.5">
      <c r="A38" s="48" t="s">
        <v>42</v>
      </c>
      <c r="B38" s="49">
        <v>1469991</v>
      </c>
      <c r="C38" s="50" t="s">
        <v>14</v>
      </c>
      <c r="D38" s="51">
        <v>58822.974</v>
      </c>
      <c r="E38" s="52">
        <f t="shared" si="1"/>
        <v>5</v>
      </c>
      <c r="F38" s="53">
        <v>116.12244474937714</v>
      </c>
    </row>
    <row r="39" spans="1:6" s="37" customFormat="1" ht="13.5">
      <c r="A39" s="37" t="s">
        <v>43</v>
      </c>
      <c r="B39" s="38"/>
      <c r="C39" s="39"/>
      <c r="D39" s="40">
        <v>8385.353</v>
      </c>
      <c r="E39" s="41">
        <f t="shared" si="1"/>
        <v>0.7</v>
      </c>
      <c r="F39" s="42">
        <v>167.04309709765624</v>
      </c>
    </row>
    <row r="40" spans="1:6" s="54" customFormat="1" ht="13.5">
      <c r="A40" s="48" t="s">
        <v>44</v>
      </c>
      <c r="B40" s="49"/>
      <c r="C40" s="50"/>
      <c r="D40" s="51">
        <v>4818.761</v>
      </c>
      <c r="E40" s="52">
        <f t="shared" si="1"/>
        <v>0.4</v>
      </c>
      <c r="F40" s="53">
        <v>218.2045210741502</v>
      </c>
    </row>
    <row r="41" spans="1:6" s="54" customFormat="1" ht="13.5">
      <c r="A41" s="48" t="s">
        <v>45</v>
      </c>
      <c r="B41" s="49">
        <v>9499</v>
      </c>
      <c r="C41" s="50" t="s">
        <v>14</v>
      </c>
      <c r="D41" s="51">
        <v>771.212</v>
      </c>
      <c r="E41" s="52">
        <f t="shared" si="1"/>
        <v>0.1</v>
      </c>
      <c r="F41" s="53">
        <v>66.8857998244622</v>
      </c>
    </row>
    <row r="42" spans="1:6" s="37" customFormat="1" ht="13.5">
      <c r="A42" s="37" t="s">
        <v>46</v>
      </c>
      <c r="B42" s="38"/>
      <c r="C42" s="39"/>
      <c r="D42" s="40">
        <v>24000.01</v>
      </c>
      <c r="E42" s="41">
        <f t="shared" si="1"/>
        <v>2</v>
      </c>
      <c r="F42" s="42">
        <v>101.15655187973873</v>
      </c>
    </row>
    <row r="43" spans="1:6" s="54" customFormat="1" ht="13.5">
      <c r="A43" s="48" t="s">
        <v>47</v>
      </c>
      <c r="B43" s="49"/>
      <c r="C43" s="50"/>
      <c r="D43" s="51">
        <v>107.918</v>
      </c>
      <c r="E43" s="52">
        <f t="shared" si="1"/>
        <v>0</v>
      </c>
      <c r="F43" s="53">
        <v>21.207589439242234</v>
      </c>
    </row>
    <row r="44" spans="1:6" s="54" customFormat="1" ht="13.5">
      <c r="A44" s="48" t="s">
        <v>48</v>
      </c>
      <c r="B44" s="49"/>
      <c r="C44" s="50"/>
      <c r="D44" s="51">
        <v>252.744</v>
      </c>
      <c r="E44" s="52">
        <f t="shared" si="1"/>
        <v>0</v>
      </c>
      <c r="F44" s="53">
        <v>157.39836588282185</v>
      </c>
    </row>
    <row r="45" spans="1:6" s="54" customFormat="1" ht="13.5">
      <c r="A45" s="48" t="s">
        <v>49</v>
      </c>
      <c r="B45" s="49"/>
      <c r="C45" s="50"/>
      <c r="D45" s="51">
        <v>1332.631</v>
      </c>
      <c r="E45" s="52">
        <f t="shared" si="1"/>
        <v>0.1</v>
      </c>
      <c r="F45" s="53">
        <v>193.25900541942147</v>
      </c>
    </row>
    <row r="46" spans="1:6" s="54" customFormat="1" ht="13.5">
      <c r="A46" s="48" t="s">
        <v>50</v>
      </c>
      <c r="B46" s="49">
        <v>374234</v>
      </c>
      <c r="C46" s="50" t="s">
        <v>14</v>
      </c>
      <c r="D46" s="51">
        <v>17726.283</v>
      </c>
      <c r="E46" s="52">
        <f t="shared" si="1"/>
        <v>1.5</v>
      </c>
      <c r="F46" s="53">
        <v>95.94979880147483</v>
      </c>
    </row>
    <row r="47" spans="1:6" s="54" customFormat="1" ht="13.5">
      <c r="A47" s="48" t="s">
        <v>51</v>
      </c>
      <c r="B47" s="49">
        <v>6508</v>
      </c>
      <c r="C47" s="50" t="s">
        <v>14</v>
      </c>
      <c r="D47" s="51">
        <v>2811.52</v>
      </c>
      <c r="E47" s="52">
        <f t="shared" si="1"/>
        <v>0.2</v>
      </c>
      <c r="F47" s="53">
        <v>101.77757441312242</v>
      </c>
    </row>
    <row r="48" spans="1:6" s="54" customFormat="1" ht="13.5">
      <c r="A48" s="48" t="s">
        <v>52</v>
      </c>
      <c r="B48" s="49">
        <v>428</v>
      </c>
      <c r="C48" s="50" t="s">
        <v>14</v>
      </c>
      <c r="D48" s="51">
        <v>158.387</v>
      </c>
      <c r="E48" s="52">
        <f t="shared" si="1"/>
        <v>0</v>
      </c>
      <c r="F48" s="53">
        <v>776.8257393692678</v>
      </c>
    </row>
    <row r="49" spans="1:6" s="54" customFormat="1" ht="13.5">
      <c r="A49" s="48" t="s">
        <v>53</v>
      </c>
      <c r="B49" s="49"/>
      <c r="C49" s="50"/>
      <c r="D49" s="51">
        <v>1693.56</v>
      </c>
      <c r="E49" s="52">
        <f t="shared" si="1"/>
        <v>0.1</v>
      </c>
      <c r="F49" s="53">
        <v>162.1989704297857</v>
      </c>
    </row>
    <row r="50" spans="1:6" s="37" customFormat="1" ht="13.5">
      <c r="A50" s="37" t="s">
        <v>54</v>
      </c>
      <c r="B50" s="38"/>
      <c r="C50" s="39"/>
      <c r="D50" s="40">
        <v>1643.874</v>
      </c>
      <c r="E50" s="41">
        <f t="shared" si="1"/>
        <v>0.1</v>
      </c>
      <c r="F50" s="42">
        <v>123.57697052343069</v>
      </c>
    </row>
    <row r="51" spans="1:6" s="48" customFormat="1" ht="13.5">
      <c r="A51" s="48" t="s">
        <v>55</v>
      </c>
      <c r="B51" s="49"/>
      <c r="C51" s="50"/>
      <c r="D51" s="51">
        <v>451.268</v>
      </c>
      <c r="E51" s="52">
        <f t="shared" si="1"/>
        <v>0</v>
      </c>
      <c r="F51" s="53">
        <v>231.74511878228893</v>
      </c>
    </row>
    <row r="52" spans="1:6" s="37" customFormat="1" ht="13.5">
      <c r="A52" s="37" t="s">
        <v>56</v>
      </c>
      <c r="B52" s="38"/>
      <c r="C52" s="39"/>
      <c r="D52" s="40">
        <v>180.959</v>
      </c>
      <c r="E52" s="41">
        <f t="shared" si="1"/>
        <v>0</v>
      </c>
      <c r="F52" s="42">
        <v>73.62401744592901</v>
      </c>
    </row>
    <row r="53" spans="1:6" s="54" customFormat="1" ht="13.5">
      <c r="A53" s="48" t="s">
        <v>57</v>
      </c>
      <c r="B53" s="49"/>
      <c r="C53" s="55"/>
      <c r="D53" s="51">
        <v>9.418</v>
      </c>
      <c r="E53" s="52">
        <f t="shared" si="1"/>
        <v>0</v>
      </c>
      <c r="F53" s="53">
        <v>41.94726527703544</v>
      </c>
    </row>
    <row r="54" spans="1:6" ht="13.5">
      <c r="A54" s="43" t="s">
        <v>58</v>
      </c>
      <c r="B54" s="15"/>
      <c r="D54" s="17">
        <v>0.357</v>
      </c>
      <c r="E54" s="46">
        <f t="shared" si="1"/>
        <v>0</v>
      </c>
      <c r="F54" s="19">
        <v>27.27272727272727</v>
      </c>
    </row>
    <row r="55" spans="1:6" ht="13.5">
      <c r="A55" s="43" t="s">
        <v>59</v>
      </c>
      <c r="B55" s="15"/>
      <c r="D55" s="17">
        <v>71.778</v>
      </c>
      <c r="E55" s="46">
        <f t="shared" si="1"/>
        <v>0</v>
      </c>
      <c r="F55" s="19" t="s">
        <v>60</v>
      </c>
    </row>
    <row r="56" spans="1:6" ht="13.5">
      <c r="A56" s="43" t="s">
        <v>61</v>
      </c>
      <c r="B56" s="15"/>
      <c r="C56" s="16"/>
      <c r="D56" s="17">
        <v>42.116</v>
      </c>
      <c r="E56" s="46">
        <f t="shared" si="1"/>
        <v>0</v>
      </c>
      <c r="F56" s="19">
        <v>40.302392344497605</v>
      </c>
    </row>
    <row r="57" spans="1:6" ht="13.5">
      <c r="A57" s="43" t="s">
        <v>62</v>
      </c>
      <c r="B57" s="15"/>
      <c r="C57" s="16"/>
      <c r="D57" s="45">
        <v>0</v>
      </c>
      <c r="E57" s="45" t="s">
        <v>82</v>
      </c>
      <c r="F57" s="19" t="s">
        <v>12</v>
      </c>
    </row>
    <row r="58" spans="1:6" ht="13.5">
      <c r="A58" s="43" t="s">
        <v>83</v>
      </c>
      <c r="B58" s="44">
        <v>0</v>
      </c>
      <c r="C58" s="16" t="s">
        <v>11</v>
      </c>
      <c r="D58" s="45">
        <v>0</v>
      </c>
      <c r="E58" s="45" t="s">
        <v>82</v>
      </c>
      <c r="F58" s="19" t="s">
        <v>12</v>
      </c>
    </row>
    <row r="59" spans="1:6" s="37" customFormat="1" ht="13.5">
      <c r="A59" s="37" t="s">
        <v>63</v>
      </c>
      <c r="B59" s="38"/>
      <c r="C59" s="39"/>
      <c r="D59" s="40">
        <v>345.574</v>
      </c>
      <c r="E59" s="41">
        <f>ROUND(+D59/D$10*100,1)</f>
        <v>0</v>
      </c>
      <c r="F59" s="42">
        <v>132.54399288136113</v>
      </c>
    </row>
    <row r="60" spans="1:6" s="54" customFormat="1" ht="13.5">
      <c r="A60" s="48" t="s">
        <v>64</v>
      </c>
      <c r="B60" s="49">
        <v>13738</v>
      </c>
      <c r="C60" s="50" t="s">
        <v>65</v>
      </c>
      <c r="D60" s="51">
        <v>31.799</v>
      </c>
      <c r="E60" s="52">
        <f>ROUND(+D60/D$10*100,1)</f>
        <v>0</v>
      </c>
      <c r="F60" s="53">
        <v>70.69114998999623</v>
      </c>
    </row>
    <row r="61" spans="1:6" s="54" customFormat="1" ht="15" customHeight="1">
      <c r="A61" s="48" t="s">
        <v>66</v>
      </c>
      <c r="B61" s="57">
        <v>0</v>
      </c>
      <c r="C61" s="50" t="s">
        <v>11</v>
      </c>
      <c r="D61" s="58">
        <v>0</v>
      </c>
      <c r="E61" s="58" t="s">
        <v>84</v>
      </c>
      <c r="F61" s="58" t="s">
        <v>12</v>
      </c>
    </row>
    <row r="62" spans="1:6" s="37" customFormat="1" ht="13.5">
      <c r="A62" s="37" t="s">
        <v>67</v>
      </c>
      <c r="B62" s="38"/>
      <c r="C62" s="39"/>
      <c r="D62" s="40">
        <v>1500.08</v>
      </c>
      <c r="E62" s="41">
        <f aca="true" t="shared" si="2" ref="E62:E67">ROUND(+D62/D$10*100,1)</f>
        <v>0.1</v>
      </c>
      <c r="F62" s="42">
        <v>112.92619838418756</v>
      </c>
    </row>
    <row r="63" spans="1:6" ht="13.5">
      <c r="A63" s="43" t="s">
        <v>68</v>
      </c>
      <c r="B63" s="15">
        <v>632963</v>
      </c>
      <c r="C63" s="16" t="s">
        <v>65</v>
      </c>
      <c r="D63" s="17">
        <v>164.883</v>
      </c>
      <c r="E63" s="46">
        <f t="shared" si="2"/>
        <v>0</v>
      </c>
      <c r="F63" s="19">
        <v>95.54668304668304</v>
      </c>
    </row>
    <row r="64" spans="1:6" ht="13.5">
      <c r="A64" s="43" t="s">
        <v>69</v>
      </c>
      <c r="B64" s="15">
        <v>19711</v>
      </c>
      <c r="C64" s="16" t="s">
        <v>65</v>
      </c>
      <c r="D64" s="17">
        <v>20.324</v>
      </c>
      <c r="E64" s="46">
        <f t="shared" si="2"/>
        <v>0</v>
      </c>
      <c r="F64" s="19">
        <v>83.52443184153209</v>
      </c>
    </row>
    <row r="65" spans="1:6" ht="13.5">
      <c r="A65" s="43" t="s">
        <v>70</v>
      </c>
      <c r="B65" s="15"/>
      <c r="C65" s="16"/>
      <c r="D65" s="17">
        <v>88.496</v>
      </c>
      <c r="E65" s="46">
        <f t="shared" si="2"/>
        <v>0</v>
      </c>
      <c r="F65" s="19">
        <v>88.46857474183003</v>
      </c>
    </row>
    <row r="66" spans="1:6" ht="13.5">
      <c r="A66" s="59" t="s">
        <v>71</v>
      </c>
      <c r="B66" s="15">
        <v>107839</v>
      </c>
      <c r="C66" s="16" t="s">
        <v>65</v>
      </c>
      <c r="D66" s="17">
        <v>46.247</v>
      </c>
      <c r="E66" s="46">
        <f t="shared" si="2"/>
        <v>0</v>
      </c>
      <c r="F66" s="19">
        <v>149.81696847970457</v>
      </c>
    </row>
    <row r="67" spans="1:6" ht="13.5">
      <c r="A67" s="60" t="s">
        <v>72</v>
      </c>
      <c r="B67" s="61"/>
      <c r="C67" s="62"/>
      <c r="D67" s="63">
        <v>367.774</v>
      </c>
      <c r="E67" s="64">
        <f t="shared" si="2"/>
        <v>0</v>
      </c>
      <c r="F67" s="65">
        <v>109.58668180368952</v>
      </c>
    </row>
    <row r="68" spans="1:6" ht="11.25" customHeight="1">
      <c r="A68" s="66" t="s">
        <v>73</v>
      </c>
      <c r="B68" s="67"/>
      <c r="D68" s="67"/>
      <c r="F68" s="68"/>
    </row>
    <row r="69" spans="1:6" ht="11.25" customHeight="1">
      <c r="A69" s="66" t="s">
        <v>85</v>
      </c>
      <c r="B69" s="67"/>
      <c r="D69" s="67"/>
      <c r="F69" s="68"/>
    </row>
    <row r="70" spans="2:6" ht="13.5">
      <c r="B70" s="67"/>
      <c r="D70" s="67"/>
      <c r="F70" s="68"/>
    </row>
  </sheetData>
  <mergeCells count="1">
    <mergeCell ref="A1:F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2008-04-14T04:40:33Z</cp:lastPrinted>
  <dcterms:created xsi:type="dcterms:W3CDTF">2008-04-09T11:11:29Z</dcterms:created>
  <dcterms:modified xsi:type="dcterms:W3CDTF">2008-04-14T09:06:13Z</dcterms:modified>
  <cp:category/>
  <cp:version/>
  <cp:contentType/>
  <cp:contentStatus/>
</cp:coreProperties>
</file>