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64" sheetId="1" r:id="rId1"/>
  </sheets>
  <definedNames>
    <definedName name="_xlnm.Print_Area" localSheetId="0">'264'!$A$1:$T$33</definedName>
  </definedNames>
  <calcPr fullCalcOnLoad="1"/>
</workbook>
</file>

<file path=xl/sharedStrings.xml><?xml version="1.0" encoding="utf-8"?>
<sst xmlns="http://schemas.openxmlformats.org/spreadsheetml/2006/main" count="51" uniqueCount="45">
  <si>
    <t>(単位  人､%)</t>
  </si>
  <si>
    <t>年次および市町村</t>
  </si>
  <si>
    <t>日 帰 り ･ 宿 泊 別 観 光 客 数</t>
  </si>
  <si>
    <t>発　　　　　地　　　　　別　　　　　観　　　　　光　　　　　客　　　　　数（日帰り・宿泊観光客数合計）</t>
  </si>
  <si>
    <t>標示番号</t>
  </si>
  <si>
    <t>日 帰 り 客</t>
  </si>
  <si>
    <t>宿 泊 客</t>
  </si>
  <si>
    <t>総    数</t>
  </si>
  <si>
    <t>大　分　県</t>
  </si>
  <si>
    <t>福　岡　県</t>
  </si>
  <si>
    <t>九 州 各 県</t>
  </si>
  <si>
    <t>四 国 地 方</t>
  </si>
  <si>
    <t>中 国 地 方</t>
  </si>
  <si>
    <t>近 畿 地 方</t>
  </si>
  <si>
    <t>中 部 地 方</t>
  </si>
  <si>
    <t>関 東 地 方</t>
  </si>
  <si>
    <t>東 北 地 方</t>
  </si>
  <si>
    <t>北 海 道</t>
  </si>
  <si>
    <t>外 国 人</t>
  </si>
  <si>
    <t>客  数</t>
  </si>
  <si>
    <t>構成比</t>
  </si>
  <si>
    <t>( 除福岡県 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</si>
  <si>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</si>
  <si>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</si>
  <si>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</si>
  <si>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</si>
  <si>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</si>
  <si>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</si>
  <si>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</si>
  <si>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</si>
  <si>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</si>
  <si>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</si>
  <si>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</si>
  <si>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</si>
  <si>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</si>
  <si>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</si>
  <si>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資料：県観光・地域振興局「観光動態調査」</t>
  </si>
  <si>
    <t xml:space="preserve">  注）合併後の市町村で集計、表示している。</t>
  </si>
  <si>
    <t>264．日　帰　り　・　宿　泊　別　お　よ　び　発　地　別　観　光　客　数</t>
  </si>
  <si>
    <t>姫島村</t>
  </si>
  <si>
    <t>日出町</t>
  </si>
  <si>
    <t>九重町</t>
  </si>
  <si>
    <t>玖珠町</t>
  </si>
  <si>
    <t>平成  13  年　</t>
  </si>
  <si>
    <t>-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</si>
</sst>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  <numFmt numFmtId="192" formatCode="0_ "/>
    <numFmt numFmtId="193" formatCode="#,##0.0;[Red]\-#,##0.0"/>
    <numFmt numFmtId="194" formatCode="#,##0_);[Red]\(#,##0\)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94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38" fontId="4" fillId="0" borderId="1" xfId="16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41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83" fontId="4" fillId="0" borderId="3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right"/>
    </xf>
    <xf numFmtId="0" fontId="4" fillId="0" borderId="3" xfId="0" applyFont="1" applyBorder="1" applyAlignment="1" applyProtection="1" quotePrefix="1">
      <alignment horizontal="center"/>
      <protection/>
    </xf>
    <xf numFmtId="0" fontId="4" fillId="0" borderId="0" xfId="0" applyFont="1" applyBorder="1" applyAlignment="1">
      <alignment horizontal="distributed"/>
    </xf>
    <xf numFmtId="183" fontId="4" fillId="0" borderId="0" xfId="0" applyNumberFormat="1" applyFont="1" applyAlignment="1">
      <alignment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41" fontId="4" fillId="0" borderId="0" xfId="16" applyNumberFormat="1" applyFont="1" applyFill="1" applyAlignment="1" applyProtection="1">
      <alignment/>
      <protection/>
    </xf>
    <xf numFmtId="190" fontId="4" fillId="0" borderId="0" xfId="0" applyNumberFormat="1" applyFont="1" applyFill="1" applyAlignment="1" applyProtection="1">
      <alignment/>
      <protection/>
    </xf>
    <xf numFmtId="41" fontId="4" fillId="0" borderId="3" xfId="16" applyNumberFormat="1" applyFont="1" applyFill="1" applyBorder="1" applyAlignment="1" applyProtection="1">
      <alignment/>
      <protection/>
    </xf>
    <xf numFmtId="41" fontId="4" fillId="0" borderId="0" xfId="16" applyNumberFormat="1" applyFont="1" applyAlignment="1">
      <alignment/>
    </xf>
    <xf numFmtId="190" fontId="4" fillId="0" borderId="0" xfId="0" applyNumberFormat="1" applyFont="1" applyAlignment="1" applyProtection="1">
      <alignment/>
      <protection/>
    </xf>
    <xf numFmtId="190" fontId="4" fillId="0" borderId="0" xfId="0" applyNumberFormat="1" applyFont="1" applyAlignment="1">
      <alignment/>
    </xf>
    <xf numFmtId="41" fontId="4" fillId="0" borderId="3" xfId="16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41" fontId="9" fillId="0" borderId="0" xfId="16" applyNumberFormat="1" applyFont="1" applyFill="1" applyAlignment="1" applyProtection="1">
      <alignment/>
      <protection/>
    </xf>
    <xf numFmtId="190" fontId="9" fillId="0" borderId="0" xfId="0" applyNumberFormat="1" applyFont="1" applyFill="1" applyAlignment="1" applyProtection="1">
      <alignment/>
      <protection/>
    </xf>
    <xf numFmtId="41" fontId="9" fillId="0" borderId="3" xfId="16" applyNumberFormat="1" applyFont="1" applyFill="1" applyBorder="1" applyAlignment="1" applyProtection="1">
      <alignment/>
      <protection/>
    </xf>
    <xf numFmtId="38" fontId="9" fillId="0" borderId="0" xfId="0" applyNumberFormat="1" applyFont="1" applyAlignment="1">
      <alignment/>
    </xf>
    <xf numFmtId="19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5" xfId="0" applyFont="1" applyBorder="1" applyAlignment="1">
      <alignment/>
    </xf>
    <xf numFmtId="41" fontId="4" fillId="0" borderId="0" xfId="16" applyNumberFormat="1" applyFont="1" applyFill="1" applyAlignment="1">
      <alignment/>
    </xf>
    <xf numFmtId="194" fontId="0" fillId="0" borderId="0" xfId="0" applyNumberFormat="1" applyAlignment="1">
      <alignment/>
    </xf>
    <xf numFmtId="41" fontId="11" fillId="0" borderId="6" xfId="0" applyNumberFormat="1" applyFont="1" applyFill="1" applyBorder="1" applyAlignment="1" applyProtection="1">
      <alignment/>
      <protection locked="0"/>
    </xf>
    <xf numFmtId="191" fontId="4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 applyProtection="1">
      <alignment/>
      <protection locked="0"/>
    </xf>
    <xf numFmtId="41" fontId="4" fillId="0" borderId="0" xfId="16" applyNumberFormat="1" applyFont="1" applyFill="1" applyBorder="1" applyAlignment="1" applyProtection="1">
      <alignment/>
      <protection/>
    </xf>
    <xf numFmtId="41" fontId="11" fillId="0" borderId="3" xfId="16" applyNumberFormat="1" applyFont="1" applyBorder="1" applyAlignment="1" applyProtection="1">
      <alignment horizontal="right"/>
      <protection/>
    </xf>
    <xf numFmtId="41" fontId="11" fillId="0" borderId="0" xfId="16" applyNumberFormat="1" applyFont="1" applyAlignment="1" applyProtection="1">
      <alignment horizontal="right"/>
      <protection/>
    </xf>
    <xf numFmtId="0" fontId="4" fillId="0" borderId="3" xfId="0" applyFont="1" applyBorder="1" applyAlignment="1" applyProtection="1">
      <alignment horizontal="center"/>
      <protection/>
    </xf>
    <xf numFmtId="38" fontId="4" fillId="0" borderId="0" xfId="16" applyFont="1" applyAlignment="1">
      <alignment/>
    </xf>
    <xf numFmtId="194" fontId="8" fillId="0" borderId="0" xfId="0" applyNumberFormat="1" applyFont="1" applyAlignment="1">
      <alignment/>
    </xf>
    <xf numFmtId="41" fontId="11" fillId="0" borderId="3" xfId="16" applyNumberFormat="1" applyFont="1" applyBorder="1" applyAlignment="1" applyProtection="1">
      <alignment/>
      <protection/>
    </xf>
    <xf numFmtId="41" fontId="11" fillId="0" borderId="0" xfId="16" applyNumberFormat="1" applyFont="1" applyAlignment="1" applyProtection="1">
      <alignment/>
      <protection/>
    </xf>
    <xf numFmtId="0" fontId="4" fillId="0" borderId="0" xfId="0" applyFont="1" applyFill="1" applyBorder="1" applyAlignment="1">
      <alignment horizontal="distributed"/>
    </xf>
    <xf numFmtId="37" fontId="12" fillId="0" borderId="0" xfId="0" applyNumberFormat="1" applyFont="1" applyBorder="1" applyAlignment="1" applyProtection="1">
      <alignment horizontal="distributed"/>
      <protection/>
    </xf>
    <xf numFmtId="41" fontId="11" fillId="0" borderId="3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38" fontId="4" fillId="0" borderId="3" xfId="16" applyFont="1" applyBorder="1" applyAlignment="1">
      <alignment horizontal="center"/>
    </xf>
    <xf numFmtId="38" fontId="13" fillId="0" borderId="0" xfId="16" applyFont="1" applyAlignment="1">
      <alignment/>
    </xf>
    <xf numFmtId="37" fontId="12" fillId="0" borderId="2" xfId="0" applyNumberFormat="1" applyFont="1" applyBorder="1" applyAlignment="1" applyProtection="1">
      <alignment horizontal="distributed"/>
      <protection/>
    </xf>
    <xf numFmtId="41" fontId="11" fillId="0" borderId="7" xfId="0" applyNumberFormat="1" applyFont="1" applyFill="1" applyBorder="1" applyAlignment="1" applyProtection="1">
      <alignment/>
      <protection locked="0"/>
    </xf>
    <xf numFmtId="191" fontId="4" fillId="0" borderId="2" xfId="0" applyNumberFormat="1" applyFont="1" applyFill="1" applyBorder="1" applyAlignment="1">
      <alignment/>
    </xf>
    <xf numFmtId="41" fontId="11" fillId="0" borderId="2" xfId="0" applyNumberFormat="1" applyFont="1" applyFill="1" applyBorder="1" applyAlignment="1" applyProtection="1">
      <alignment/>
      <protection locked="0"/>
    </xf>
    <xf numFmtId="41" fontId="4" fillId="0" borderId="2" xfId="16" applyNumberFormat="1" applyFont="1" applyFill="1" applyBorder="1" applyAlignment="1" applyProtection="1">
      <alignment/>
      <protection/>
    </xf>
    <xf numFmtId="41" fontId="11" fillId="0" borderId="4" xfId="0" applyNumberFormat="1" applyFont="1" applyBorder="1" applyAlignment="1">
      <alignment/>
    </xf>
    <xf numFmtId="41" fontId="11" fillId="0" borderId="2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37" fontId="12" fillId="0" borderId="0" xfId="0" applyNumberFormat="1" applyFont="1" applyFill="1" applyBorder="1" applyAlignment="1" applyProtection="1">
      <alignment/>
      <protection/>
    </xf>
    <xf numFmtId="183" fontId="4" fillId="0" borderId="8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right"/>
    </xf>
    <xf numFmtId="37" fontId="12" fillId="0" borderId="0" xfId="0" applyNumberFormat="1" applyFont="1" applyFill="1" applyBorder="1" applyAlignment="1" applyProtection="1">
      <alignment horizontal="left"/>
      <protection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quotePrefix="1">
      <alignment horizontal="distributed"/>
    </xf>
    <xf numFmtId="0" fontId="6" fillId="0" borderId="0" xfId="0" applyFont="1" applyAlignment="1" applyProtection="1">
      <alignment horizontal="center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/>
      <protection/>
    </xf>
    <xf numFmtId="0" fontId="14" fillId="0" borderId="0" xfId="0" applyFont="1" applyBorder="1" applyAlignment="1">
      <alignment horizontal="distributed"/>
    </xf>
    <xf numFmtId="0" fontId="14" fillId="0" borderId="5" xfId="0" applyFont="1" applyBorder="1" applyAlignment="1" quotePrefix="1">
      <alignment horizontal="distributed"/>
    </xf>
    <xf numFmtId="0" fontId="14" fillId="0" borderId="3" xfId="0" applyFont="1" applyBorder="1" applyAlignment="1" applyProtection="1" quotePrefix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SheetLayoutView="100" workbookViewId="0" topLeftCell="A1">
      <selection activeCell="T12" sqref="T12"/>
    </sheetView>
  </sheetViews>
  <sheetFormatPr defaultColWidth="9.00390625" defaultRowHeight="13.5"/>
  <cols>
    <col min="1" max="1" width="2.875" style="63" customWidth="1"/>
    <col min="2" max="2" width="15.625" style="0" customWidth="1"/>
    <col min="3" max="3" width="12.625" style="0" customWidth="1"/>
    <col min="4" max="4" width="6.625" style="0" customWidth="1"/>
    <col min="5" max="5" width="12.625" style="0" customWidth="1"/>
    <col min="6" max="6" width="6.625" style="0" customWidth="1"/>
    <col min="7" max="7" width="12.625" style="0" customWidth="1"/>
    <col min="8" max="8" width="6.625" style="0" customWidth="1"/>
    <col min="9" max="10" width="12.75390625" style="0" customWidth="1"/>
    <col min="11" max="19" width="13.375" style="0" customWidth="1"/>
    <col min="20" max="20" width="4.25390625" style="0" customWidth="1"/>
    <col min="21" max="21" width="11.625" style="0" bestFit="1" customWidth="1"/>
    <col min="22" max="22" width="13.375" style="0" customWidth="1"/>
  </cols>
  <sheetData>
    <row r="1" spans="1:20" ht="17.25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4.25" thickBot="1">
      <c r="A2" s="90" t="s">
        <v>0</v>
      </c>
      <c r="B2" s="90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s="5" customFormat="1" ht="17.25" customHeight="1" thickTop="1">
      <c r="A3" s="68" t="s">
        <v>1</v>
      </c>
      <c r="B3" s="69"/>
      <c r="C3" s="78" t="s">
        <v>2</v>
      </c>
      <c r="D3" s="79"/>
      <c r="E3" s="79"/>
      <c r="F3" s="79"/>
      <c r="G3" s="79"/>
      <c r="H3" s="80"/>
      <c r="I3" s="88" t="s">
        <v>3</v>
      </c>
      <c r="J3" s="89"/>
      <c r="K3" s="89"/>
      <c r="L3" s="89"/>
      <c r="M3" s="89"/>
      <c r="N3" s="89"/>
      <c r="O3" s="89"/>
      <c r="P3" s="89"/>
      <c r="Q3" s="4"/>
      <c r="R3" s="4"/>
      <c r="S3" s="4"/>
      <c r="T3" s="83" t="s">
        <v>4</v>
      </c>
    </row>
    <row r="4" spans="1:20" s="5" customFormat="1" ht="17.25" customHeight="1">
      <c r="A4" s="70"/>
      <c r="B4" s="71"/>
      <c r="C4" s="74" t="s">
        <v>5</v>
      </c>
      <c r="D4" s="75"/>
      <c r="E4" s="74" t="s">
        <v>6</v>
      </c>
      <c r="F4" s="75"/>
      <c r="G4" s="74" t="s">
        <v>7</v>
      </c>
      <c r="H4" s="75"/>
      <c r="I4" s="86" t="s">
        <v>8</v>
      </c>
      <c r="J4" s="86" t="s">
        <v>9</v>
      </c>
      <c r="K4" s="6" t="s">
        <v>10</v>
      </c>
      <c r="L4" s="86" t="s">
        <v>11</v>
      </c>
      <c r="M4" s="86" t="s">
        <v>12</v>
      </c>
      <c r="N4" s="86" t="s">
        <v>13</v>
      </c>
      <c r="O4" s="86" t="s">
        <v>14</v>
      </c>
      <c r="P4" s="86" t="s">
        <v>15</v>
      </c>
      <c r="Q4" s="86" t="s">
        <v>16</v>
      </c>
      <c r="R4" s="86" t="s">
        <v>17</v>
      </c>
      <c r="S4" s="86" t="s">
        <v>18</v>
      </c>
      <c r="T4" s="84"/>
    </row>
    <row r="5" spans="1:20" s="5" customFormat="1" ht="17.25" customHeight="1">
      <c r="A5" s="72"/>
      <c r="B5" s="73"/>
      <c r="C5" s="7" t="s">
        <v>19</v>
      </c>
      <c r="D5" s="7" t="s">
        <v>20</v>
      </c>
      <c r="E5" s="7" t="s">
        <v>19</v>
      </c>
      <c r="F5" s="7" t="s">
        <v>20</v>
      </c>
      <c r="G5" s="7" t="s">
        <v>19</v>
      </c>
      <c r="H5" s="7" t="s">
        <v>20</v>
      </c>
      <c r="I5" s="87"/>
      <c r="J5" s="87"/>
      <c r="K5" s="7" t="s">
        <v>21</v>
      </c>
      <c r="L5" s="87"/>
      <c r="M5" s="87"/>
      <c r="N5" s="87"/>
      <c r="O5" s="87"/>
      <c r="P5" s="87"/>
      <c r="Q5" s="87"/>
      <c r="R5" s="87"/>
      <c r="S5" s="87"/>
      <c r="T5" s="85"/>
    </row>
    <row r="6" spans="1:20" ht="18" customHeight="1">
      <c r="A6" s="66" t="s">
        <v>43</v>
      </c>
      <c r="B6" s="67"/>
      <c r="C6" s="8">
        <v>45898830</v>
      </c>
      <c r="D6" s="9">
        <v>100</v>
      </c>
      <c r="E6" s="8">
        <v>8019696</v>
      </c>
      <c r="F6" s="9">
        <v>100</v>
      </c>
      <c r="G6" s="8">
        <v>53918526</v>
      </c>
      <c r="H6" s="9">
        <v>100</v>
      </c>
      <c r="I6" s="61">
        <v>16048720</v>
      </c>
      <c r="J6" s="11">
        <v>17174607</v>
      </c>
      <c r="K6" s="11">
        <v>8672790</v>
      </c>
      <c r="L6" s="11">
        <v>1730618</v>
      </c>
      <c r="M6" s="11">
        <v>3101886</v>
      </c>
      <c r="N6" s="11">
        <v>2680634</v>
      </c>
      <c r="O6" s="11">
        <v>1202677</v>
      </c>
      <c r="P6" s="11">
        <v>2182179</v>
      </c>
      <c r="Q6" s="12" t="s">
        <v>44</v>
      </c>
      <c r="R6" s="12" t="s">
        <v>44</v>
      </c>
      <c r="S6" s="12" t="s">
        <v>44</v>
      </c>
      <c r="T6" s="13">
        <v>13</v>
      </c>
    </row>
    <row r="7" spans="1:20" ht="18" customHeight="1">
      <c r="A7" s="76">
        <v>14</v>
      </c>
      <c r="B7" s="81"/>
      <c r="C7" s="8">
        <v>46527253</v>
      </c>
      <c r="D7" s="9">
        <v>100</v>
      </c>
      <c r="E7" s="8">
        <v>7945238</v>
      </c>
      <c r="F7" s="9">
        <v>100</v>
      </c>
      <c r="G7" s="8">
        <v>54472491</v>
      </c>
      <c r="H7" s="9">
        <v>100</v>
      </c>
      <c r="I7" s="10">
        <v>15995114</v>
      </c>
      <c r="J7" s="11">
        <v>17532785</v>
      </c>
      <c r="K7" s="11">
        <v>8718589</v>
      </c>
      <c r="L7" s="11">
        <v>1715656</v>
      </c>
      <c r="M7" s="11">
        <v>3002005</v>
      </c>
      <c r="N7" s="11">
        <v>2485876</v>
      </c>
      <c r="O7" s="11">
        <v>1171521</v>
      </c>
      <c r="P7" s="11">
        <v>2522596</v>
      </c>
      <c r="Q7" s="12">
        <v>747320</v>
      </c>
      <c r="R7" s="12">
        <v>241166</v>
      </c>
      <c r="S7" s="12">
        <v>339863</v>
      </c>
      <c r="T7" s="13">
        <v>14</v>
      </c>
    </row>
    <row r="8" spans="1:22" s="16" customFormat="1" ht="18" customHeight="1">
      <c r="A8" s="76">
        <v>15</v>
      </c>
      <c r="B8" s="81"/>
      <c r="C8" s="8">
        <v>47632857</v>
      </c>
      <c r="D8" s="9">
        <v>100</v>
      </c>
      <c r="E8" s="8">
        <v>7881487</v>
      </c>
      <c r="F8" s="9">
        <v>100</v>
      </c>
      <c r="G8" s="8">
        <v>55514344</v>
      </c>
      <c r="H8" s="9">
        <v>100</v>
      </c>
      <c r="I8" s="10">
        <v>16527739</v>
      </c>
      <c r="J8" s="11">
        <v>18327969</v>
      </c>
      <c r="K8" s="11">
        <v>8798606</v>
      </c>
      <c r="L8" s="11">
        <v>1597658</v>
      </c>
      <c r="M8" s="11">
        <v>2931535</v>
      </c>
      <c r="N8" s="11">
        <v>2610933</v>
      </c>
      <c r="O8" s="11">
        <v>968800</v>
      </c>
      <c r="P8" s="11">
        <v>2976070</v>
      </c>
      <c r="Q8" s="15">
        <v>249821</v>
      </c>
      <c r="R8" s="15">
        <v>226468</v>
      </c>
      <c r="S8" s="15">
        <v>298745</v>
      </c>
      <c r="T8" s="13">
        <v>15</v>
      </c>
      <c r="V8" s="17"/>
    </row>
    <row r="9" spans="1:22" s="16" customFormat="1" ht="18" customHeight="1">
      <c r="A9" s="76">
        <v>16</v>
      </c>
      <c r="B9" s="81"/>
      <c r="C9" s="8">
        <v>46785578</v>
      </c>
      <c r="D9" s="9">
        <v>100</v>
      </c>
      <c r="E9" s="8">
        <v>7803458</v>
      </c>
      <c r="F9" s="9">
        <v>100</v>
      </c>
      <c r="G9" s="8">
        <v>54589036</v>
      </c>
      <c r="H9" s="9">
        <v>100</v>
      </c>
      <c r="I9" s="10">
        <v>16043583</v>
      </c>
      <c r="J9" s="11">
        <v>16870158</v>
      </c>
      <c r="K9" s="11">
        <v>7821873</v>
      </c>
      <c r="L9" s="11">
        <v>1242236</v>
      </c>
      <c r="M9" s="11">
        <v>2766094</v>
      </c>
      <c r="N9" s="11">
        <v>2124632</v>
      </c>
      <c r="O9" s="11">
        <v>965514</v>
      </c>
      <c r="P9" s="11">
        <v>2480879</v>
      </c>
      <c r="Q9" s="15">
        <v>316981</v>
      </c>
      <c r="R9" s="15">
        <v>218184</v>
      </c>
      <c r="S9" s="15">
        <v>316506</v>
      </c>
      <c r="T9" s="13">
        <v>16</v>
      </c>
      <c r="V9" s="17"/>
    </row>
    <row r="10" spans="1:22" s="16" customFormat="1" ht="18" customHeight="1">
      <c r="A10" s="76">
        <v>17</v>
      </c>
      <c r="B10" s="81"/>
      <c r="C10" s="18">
        <v>46862559</v>
      </c>
      <c r="D10" s="19">
        <v>100</v>
      </c>
      <c r="E10" s="18">
        <v>7718273</v>
      </c>
      <c r="F10" s="19">
        <v>100</v>
      </c>
      <c r="G10" s="18">
        <v>54580832</v>
      </c>
      <c r="H10" s="19">
        <v>100</v>
      </c>
      <c r="I10" s="20">
        <v>16276188</v>
      </c>
      <c r="J10" s="18">
        <v>17481545</v>
      </c>
      <c r="K10" s="18">
        <v>8900725</v>
      </c>
      <c r="L10" s="18">
        <v>1532425</v>
      </c>
      <c r="M10" s="18">
        <v>3097469</v>
      </c>
      <c r="N10" s="18">
        <v>2201619</v>
      </c>
      <c r="O10" s="18">
        <v>1306033</v>
      </c>
      <c r="P10" s="18">
        <v>2667738</v>
      </c>
      <c r="Q10" s="18">
        <v>386894</v>
      </c>
      <c r="R10" s="18">
        <v>288731</v>
      </c>
      <c r="S10" s="18">
        <v>441465</v>
      </c>
      <c r="T10" s="13">
        <v>17</v>
      </c>
      <c r="V10" s="17"/>
    </row>
    <row r="11" spans="1:20" ht="18" customHeight="1">
      <c r="A11" s="76"/>
      <c r="B11" s="77"/>
      <c r="C11" s="21"/>
      <c r="D11" s="22"/>
      <c r="E11" s="21"/>
      <c r="F11" s="23"/>
      <c r="G11" s="21"/>
      <c r="H11" s="22"/>
      <c r="I11" s="24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5"/>
    </row>
    <row r="12" spans="1:22" s="31" customFormat="1" ht="18" customHeight="1">
      <c r="A12" s="91">
        <v>18</v>
      </c>
      <c r="B12" s="92"/>
      <c r="C12" s="26">
        <f aca="true" t="shared" si="0" ref="C12:S12">SUM(C14:C31)</f>
        <v>46931220</v>
      </c>
      <c r="D12" s="27">
        <f t="shared" si="0"/>
        <v>100.00000000000001</v>
      </c>
      <c r="E12" s="26">
        <f t="shared" si="0"/>
        <v>7821783</v>
      </c>
      <c r="F12" s="27">
        <f t="shared" si="0"/>
        <v>100.00000000000001</v>
      </c>
      <c r="G12" s="26">
        <f t="shared" si="0"/>
        <v>54753003</v>
      </c>
      <c r="H12" s="27">
        <f t="shared" si="0"/>
        <v>100.00000000000003</v>
      </c>
      <c r="I12" s="28">
        <f t="shared" si="0"/>
        <v>16403001</v>
      </c>
      <c r="J12" s="26">
        <f t="shared" si="0"/>
        <v>17206739</v>
      </c>
      <c r="K12" s="26">
        <f t="shared" si="0"/>
        <v>8455647</v>
      </c>
      <c r="L12" s="26">
        <f t="shared" si="0"/>
        <v>1370276</v>
      </c>
      <c r="M12" s="26">
        <f t="shared" si="0"/>
        <v>2853707</v>
      </c>
      <c r="N12" s="26">
        <f t="shared" si="0"/>
        <v>2605292</v>
      </c>
      <c r="O12" s="26">
        <f t="shared" si="0"/>
        <v>1223396</v>
      </c>
      <c r="P12" s="26">
        <f t="shared" si="0"/>
        <v>3487911</v>
      </c>
      <c r="Q12" s="26">
        <f t="shared" si="0"/>
        <v>279545</v>
      </c>
      <c r="R12" s="26">
        <f t="shared" si="0"/>
        <v>265675</v>
      </c>
      <c r="S12" s="26">
        <f t="shared" si="0"/>
        <v>601814</v>
      </c>
      <c r="T12" s="93">
        <v>18</v>
      </c>
      <c r="U12" s="29"/>
      <c r="V12" s="30"/>
    </row>
    <row r="13" spans="2:22" ht="18" customHeight="1">
      <c r="B13" s="32"/>
      <c r="C13" s="33"/>
      <c r="D13" s="19"/>
      <c r="E13" s="33"/>
      <c r="F13" s="19"/>
      <c r="G13" s="33"/>
      <c r="H13" s="19"/>
      <c r="I13" s="24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5"/>
      <c r="V13" s="34"/>
    </row>
    <row r="14" spans="1:22" s="16" customFormat="1" ht="18" customHeight="1">
      <c r="A14" s="62">
        <v>1</v>
      </c>
      <c r="B14" s="14" t="s">
        <v>22</v>
      </c>
      <c r="C14" s="35">
        <v>3215690</v>
      </c>
      <c r="D14" s="36">
        <f aca="true" t="shared" si="1" ref="D14:D31">+(C14/$C$12)*100</f>
        <v>6.851920746999546</v>
      </c>
      <c r="E14" s="37">
        <v>663765</v>
      </c>
      <c r="F14" s="36">
        <f aca="true" t="shared" si="2" ref="F14:F31">+(E14/$E$12)*100</f>
        <v>8.486108602092388</v>
      </c>
      <c r="G14" s="38">
        <f aca="true" t="shared" si="3" ref="G14:G31">C14+E14</f>
        <v>3879455</v>
      </c>
      <c r="H14" s="36">
        <f aca="true" t="shared" si="4" ref="H14:H31">+(G14/$G$12)*100</f>
        <v>7.085373929170606</v>
      </c>
      <c r="I14" s="39">
        <v>1030427</v>
      </c>
      <c r="J14" s="40">
        <v>818896</v>
      </c>
      <c r="K14" s="40">
        <v>434718</v>
      </c>
      <c r="L14" s="40">
        <v>186657</v>
      </c>
      <c r="M14" s="40">
        <v>150787</v>
      </c>
      <c r="N14" s="40">
        <v>276443</v>
      </c>
      <c r="O14" s="40">
        <v>103855</v>
      </c>
      <c r="P14" s="40">
        <v>762667</v>
      </c>
      <c r="Q14" s="40">
        <v>24704</v>
      </c>
      <c r="R14" s="40">
        <v>22461</v>
      </c>
      <c r="S14" s="40">
        <v>67840</v>
      </c>
      <c r="T14" s="41">
        <v>1</v>
      </c>
      <c r="U14" s="42"/>
      <c r="V14" s="43"/>
    </row>
    <row r="15" spans="1:22" s="16" customFormat="1" ht="18" customHeight="1">
      <c r="A15" s="62">
        <v>2</v>
      </c>
      <c r="B15" s="14" t="s">
        <v>23</v>
      </c>
      <c r="C15" s="35">
        <v>7828823</v>
      </c>
      <c r="D15" s="36">
        <f t="shared" si="1"/>
        <v>16.681481964457774</v>
      </c>
      <c r="E15" s="37">
        <v>3936966</v>
      </c>
      <c r="F15" s="36">
        <f t="shared" si="2"/>
        <v>50.333357496621936</v>
      </c>
      <c r="G15" s="38">
        <f t="shared" si="3"/>
        <v>11765789</v>
      </c>
      <c r="H15" s="36">
        <f t="shared" si="4"/>
        <v>21.48884692224096</v>
      </c>
      <c r="I15" s="44">
        <v>2326037</v>
      </c>
      <c r="J15" s="45">
        <v>3037822</v>
      </c>
      <c r="K15" s="45">
        <v>1672673</v>
      </c>
      <c r="L15" s="45">
        <v>492166</v>
      </c>
      <c r="M15" s="45">
        <v>1033736</v>
      </c>
      <c r="N15" s="45">
        <v>903945</v>
      </c>
      <c r="O15" s="45">
        <v>433938</v>
      </c>
      <c r="P15" s="45">
        <v>1308080</v>
      </c>
      <c r="Q15" s="45">
        <v>161162</v>
      </c>
      <c r="R15" s="45">
        <v>170217</v>
      </c>
      <c r="S15" s="45">
        <v>226013</v>
      </c>
      <c r="T15" s="41">
        <v>2</v>
      </c>
      <c r="U15" s="42"/>
      <c r="V15" s="43"/>
    </row>
    <row r="16" spans="1:22" s="16" customFormat="1" ht="18" customHeight="1">
      <c r="A16" s="62">
        <v>3</v>
      </c>
      <c r="B16" s="14" t="s">
        <v>24</v>
      </c>
      <c r="C16" s="35">
        <v>3390567</v>
      </c>
      <c r="D16" s="36">
        <f t="shared" si="1"/>
        <v>7.224544769984671</v>
      </c>
      <c r="E16" s="37">
        <v>170288</v>
      </c>
      <c r="F16" s="36">
        <f t="shared" si="2"/>
        <v>2.1770995181022026</v>
      </c>
      <c r="G16" s="38">
        <f t="shared" si="3"/>
        <v>3560855</v>
      </c>
      <c r="H16" s="36">
        <f t="shared" si="4"/>
        <v>6.503488036994062</v>
      </c>
      <c r="I16" s="44">
        <v>1153029</v>
      </c>
      <c r="J16" s="45">
        <v>1330874</v>
      </c>
      <c r="K16" s="45">
        <v>510227</v>
      </c>
      <c r="L16" s="45">
        <v>88692</v>
      </c>
      <c r="M16" s="45">
        <v>125863</v>
      </c>
      <c r="N16" s="45">
        <v>177313</v>
      </c>
      <c r="O16" s="45">
        <v>54708</v>
      </c>
      <c r="P16" s="45">
        <v>103466</v>
      </c>
      <c r="Q16" s="45">
        <v>9160</v>
      </c>
      <c r="R16" s="45">
        <v>2590</v>
      </c>
      <c r="S16" s="45">
        <v>4933</v>
      </c>
      <c r="T16" s="41">
        <v>3</v>
      </c>
      <c r="U16" s="42"/>
      <c r="V16" s="43"/>
    </row>
    <row r="17" spans="1:22" s="16" customFormat="1" ht="18" customHeight="1">
      <c r="A17" s="62">
        <v>4</v>
      </c>
      <c r="B17" s="14" t="s">
        <v>25</v>
      </c>
      <c r="C17" s="35">
        <v>6111748</v>
      </c>
      <c r="D17" s="36">
        <f t="shared" si="1"/>
        <v>13.02277673582745</v>
      </c>
      <c r="E17" s="37">
        <v>490710</v>
      </c>
      <c r="F17" s="36">
        <f t="shared" si="2"/>
        <v>6.273633518086605</v>
      </c>
      <c r="G17" s="38">
        <f t="shared" si="3"/>
        <v>6602458</v>
      </c>
      <c r="H17" s="36">
        <f t="shared" si="4"/>
        <v>12.058622611073954</v>
      </c>
      <c r="I17" s="44">
        <v>1408901</v>
      </c>
      <c r="J17" s="45">
        <v>3089966</v>
      </c>
      <c r="K17" s="45">
        <v>1437703</v>
      </c>
      <c r="L17" s="45">
        <v>70314</v>
      </c>
      <c r="M17" s="45">
        <v>374546</v>
      </c>
      <c r="N17" s="45">
        <v>88818</v>
      </c>
      <c r="O17" s="45">
        <v>33952</v>
      </c>
      <c r="P17" s="45">
        <v>75368</v>
      </c>
      <c r="Q17" s="45">
        <v>3553</v>
      </c>
      <c r="R17" s="45">
        <v>3749</v>
      </c>
      <c r="S17" s="45">
        <v>15588</v>
      </c>
      <c r="T17" s="41">
        <v>4</v>
      </c>
      <c r="U17" s="42"/>
      <c r="V17" s="43"/>
    </row>
    <row r="18" spans="1:22" s="16" customFormat="1" ht="18" customHeight="1">
      <c r="A18" s="62">
        <v>5</v>
      </c>
      <c r="B18" s="14" t="s">
        <v>26</v>
      </c>
      <c r="C18" s="35">
        <v>3349183</v>
      </c>
      <c r="D18" s="36">
        <f t="shared" si="1"/>
        <v>7.136364663011105</v>
      </c>
      <c r="E18" s="37">
        <v>112452</v>
      </c>
      <c r="F18" s="36">
        <f t="shared" si="2"/>
        <v>1.4376773173073198</v>
      </c>
      <c r="G18" s="38">
        <f t="shared" si="3"/>
        <v>3461635</v>
      </c>
      <c r="H18" s="36">
        <f t="shared" si="4"/>
        <v>6.322274232154901</v>
      </c>
      <c r="I18" s="44">
        <v>2606988</v>
      </c>
      <c r="J18" s="45">
        <v>300649</v>
      </c>
      <c r="K18" s="45">
        <v>457684</v>
      </c>
      <c r="L18" s="45">
        <v>50796</v>
      </c>
      <c r="M18" s="45">
        <v>18942</v>
      </c>
      <c r="N18" s="45">
        <v>12484</v>
      </c>
      <c r="O18" s="45">
        <v>5511</v>
      </c>
      <c r="P18" s="45">
        <v>7176</v>
      </c>
      <c r="Q18" s="45">
        <v>331</v>
      </c>
      <c r="R18" s="45">
        <v>134</v>
      </c>
      <c r="S18" s="45">
        <v>940</v>
      </c>
      <c r="T18" s="41">
        <v>5</v>
      </c>
      <c r="U18" s="42"/>
      <c r="V18" s="43"/>
    </row>
    <row r="19" spans="1:22" s="16" customFormat="1" ht="18" customHeight="1">
      <c r="A19" s="62">
        <v>6</v>
      </c>
      <c r="B19" s="14" t="s">
        <v>27</v>
      </c>
      <c r="C19" s="35">
        <v>537603</v>
      </c>
      <c r="D19" s="36">
        <f t="shared" si="1"/>
        <v>1.145512518106284</v>
      </c>
      <c r="E19" s="37">
        <v>45487</v>
      </c>
      <c r="F19" s="36">
        <f t="shared" si="2"/>
        <v>0.581542597129069</v>
      </c>
      <c r="G19" s="38">
        <f t="shared" si="3"/>
        <v>583090</v>
      </c>
      <c r="H19" s="36">
        <f t="shared" si="4"/>
        <v>1.0649461546428787</v>
      </c>
      <c r="I19" s="44">
        <v>101623</v>
      </c>
      <c r="J19" s="45">
        <v>144269</v>
      </c>
      <c r="K19" s="45">
        <v>77291</v>
      </c>
      <c r="L19" s="45">
        <v>12780</v>
      </c>
      <c r="M19" s="45">
        <v>72088</v>
      </c>
      <c r="N19" s="45">
        <v>53216</v>
      </c>
      <c r="O19" s="45">
        <v>22098</v>
      </c>
      <c r="P19" s="45">
        <v>83176</v>
      </c>
      <c r="Q19" s="45">
        <v>2066</v>
      </c>
      <c r="R19" s="45">
        <v>8277</v>
      </c>
      <c r="S19" s="45">
        <v>6206</v>
      </c>
      <c r="T19" s="41">
        <v>6</v>
      </c>
      <c r="U19" s="42"/>
      <c r="V19" s="43"/>
    </row>
    <row r="20" spans="1:22" s="16" customFormat="1" ht="18" customHeight="1">
      <c r="A20" s="62">
        <v>7</v>
      </c>
      <c r="B20" s="14" t="s">
        <v>28</v>
      </c>
      <c r="C20" s="35">
        <v>143750</v>
      </c>
      <c r="D20" s="36">
        <f t="shared" si="1"/>
        <v>0.30629930353398016</v>
      </c>
      <c r="E20" s="37">
        <v>21800</v>
      </c>
      <c r="F20" s="36">
        <f t="shared" si="2"/>
        <v>0.2787088314774266</v>
      </c>
      <c r="G20" s="38">
        <f t="shared" si="3"/>
        <v>165550</v>
      </c>
      <c r="H20" s="36">
        <f t="shared" si="4"/>
        <v>0.3023578451030348</v>
      </c>
      <c r="I20" s="44">
        <v>133864</v>
      </c>
      <c r="J20" s="45">
        <v>13752</v>
      </c>
      <c r="K20" s="45">
        <v>7899</v>
      </c>
      <c r="L20" s="45">
        <v>827</v>
      </c>
      <c r="M20" s="45">
        <v>1349</v>
      </c>
      <c r="N20" s="45">
        <v>1389</v>
      </c>
      <c r="O20" s="45">
        <v>476</v>
      </c>
      <c r="P20" s="45">
        <v>3393</v>
      </c>
      <c r="Q20" s="45">
        <v>121</v>
      </c>
      <c r="R20" s="45">
        <v>68</v>
      </c>
      <c r="S20" s="45">
        <v>2412</v>
      </c>
      <c r="T20" s="41">
        <v>7</v>
      </c>
      <c r="U20" s="42"/>
      <c r="V20" s="43"/>
    </row>
    <row r="21" spans="1:22" s="16" customFormat="1" ht="18" customHeight="1">
      <c r="A21" s="62">
        <v>8</v>
      </c>
      <c r="B21" s="14" t="s">
        <v>29</v>
      </c>
      <c r="C21" s="35">
        <v>3837480</v>
      </c>
      <c r="D21" s="36">
        <f t="shared" si="1"/>
        <v>8.176817052699674</v>
      </c>
      <c r="E21" s="37">
        <v>423449</v>
      </c>
      <c r="F21" s="36">
        <f t="shared" si="2"/>
        <v>5.413714494508477</v>
      </c>
      <c r="G21" s="38">
        <f t="shared" si="3"/>
        <v>4260929</v>
      </c>
      <c r="H21" s="36">
        <f t="shared" si="4"/>
        <v>7.782091879051821</v>
      </c>
      <c r="I21" s="44">
        <v>1604715</v>
      </c>
      <c r="J21" s="45">
        <v>1643059</v>
      </c>
      <c r="K21" s="45">
        <v>747214</v>
      </c>
      <c r="L21" s="45">
        <v>25148</v>
      </c>
      <c r="M21" s="45">
        <v>71728</v>
      </c>
      <c r="N21" s="45">
        <v>90719</v>
      </c>
      <c r="O21" s="45">
        <v>22621</v>
      </c>
      <c r="P21" s="45">
        <v>44599</v>
      </c>
      <c r="Q21" s="45">
        <v>1657</v>
      </c>
      <c r="R21" s="45">
        <v>349</v>
      </c>
      <c r="S21" s="45">
        <v>9120</v>
      </c>
      <c r="T21" s="41">
        <v>8</v>
      </c>
      <c r="U21" s="42"/>
      <c r="V21" s="43"/>
    </row>
    <row r="22" spans="1:22" s="16" customFormat="1" ht="18" customHeight="1">
      <c r="A22" s="62">
        <v>9</v>
      </c>
      <c r="B22" s="14" t="s">
        <v>30</v>
      </c>
      <c r="C22" s="35">
        <v>1028862</v>
      </c>
      <c r="D22" s="36">
        <f t="shared" si="1"/>
        <v>2.1922762715309765</v>
      </c>
      <c r="E22" s="37">
        <v>42389</v>
      </c>
      <c r="F22" s="36">
        <f t="shared" si="2"/>
        <v>0.5419352595181942</v>
      </c>
      <c r="G22" s="38">
        <f t="shared" si="3"/>
        <v>1071251</v>
      </c>
      <c r="H22" s="36">
        <f t="shared" si="4"/>
        <v>1.9565155175141717</v>
      </c>
      <c r="I22" s="44">
        <v>258162</v>
      </c>
      <c r="J22" s="45">
        <v>209965</v>
      </c>
      <c r="K22" s="45">
        <v>212107</v>
      </c>
      <c r="L22" s="45">
        <v>21423</v>
      </c>
      <c r="M22" s="45">
        <v>110338</v>
      </c>
      <c r="N22" s="45">
        <v>95341</v>
      </c>
      <c r="O22" s="45">
        <v>67488</v>
      </c>
      <c r="P22" s="45">
        <v>91056</v>
      </c>
      <c r="Q22" s="45">
        <v>958</v>
      </c>
      <c r="R22" s="45">
        <v>958</v>
      </c>
      <c r="S22" s="45">
        <v>3455</v>
      </c>
      <c r="T22" s="41">
        <v>9</v>
      </c>
      <c r="U22" s="42"/>
      <c r="V22" s="43"/>
    </row>
    <row r="23" spans="1:22" s="16" customFormat="1" ht="18" customHeight="1">
      <c r="A23" s="62">
        <v>10</v>
      </c>
      <c r="B23" s="14" t="s">
        <v>31</v>
      </c>
      <c r="C23" s="35">
        <v>700219</v>
      </c>
      <c r="D23" s="36">
        <f t="shared" si="1"/>
        <v>1.4920110749305047</v>
      </c>
      <c r="E23" s="37">
        <v>111555</v>
      </c>
      <c r="F23" s="36">
        <f t="shared" si="2"/>
        <v>1.4262093438286387</v>
      </c>
      <c r="G23" s="38">
        <f t="shared" si="3"/>
        <v>811774</v>
      </c>
      <c r="H23" s="36">
        <f t="shared" si="4"/>
        <v>1.4826109172495983</v>
      </c>
      <c r="I23" s="44">
        <v>452474</v>
      </c>
      <c r="J23" s="45">
        <v>161653</v>
      </c>
      <c r="K23" s="45">
        <v>89619</v>
      </c>
      <c r="L23" s="45">
        <v>6717</v>
      </c>
      <c r="M23" s="45">
        <v>12251</v>
      </c>
      <c r="N23" s="45">
        <v>15123</v>
      </c>
      <c r="O23" s="45">
        <v>6561</v>
      </c>
      <c r="P23" s="45">
        <v>29723</v>
      </c>
      <c r="Q23" s="45">
        <v>1321</v>
      </c>
      <c r="R23" s="45">
        <v>1064</v>
      </c>
      <c r="S23" s="45">
        <v>35268</v>
      </c>
      <c r="T23" s="41">
        <v>10</v>
      </c>
      <c r="U23" s="42"/>
      <c r="V23" s="43"/>
    </row>
    <row r="24" spans="1:22" s="16" customFormat="1" ht="18" customHeight="1">
      <c r="A24" s="62">
        <v>11</v>
      </c>
      <c r="B24" s="14" t="s">
        <v>32</v>
      </c>
      <c r="C24" s="35">
        <v>3671308</v>
      </c>
      <c r="D24" s="36">
        <f t="shared" si="1"/>
        <v>7.822741450147684</v>
      </c>
      <c r="E24" s="37">
        <v>117243</v>
      </c>
      <c r="F24" s="36">
        <f t="shared" si="2"/>
        <v>1.4989293361884368</v>
      </c>
      <c r="G24" s="38">
        <f t="shared" si="3"/>
        <v>3788551</v>
      </c>
      <c r="H24" s="36">
        <f t="shared" si="4"/>
        <v>6.919348332364528</v>
      </c>
      <c r="I24" s="44">
        <v>1159743</v>
      </c>
      <c r="J24" s="45">
        <v>1272390</v>
      </c>
      <c r="K24" s="45">
        <v>494742</v>
      </c>
      <c r="L24" s="45">
        <v>136775</v>
      </c>
      <c r="M24" s="45">
        <v>255740</v>
      </c>
      <c r="N24" s="45">
        <v>130380</v>
      </c>
      <c r="O24" s="45">
        <v>126779</v>
      </c>
      <c r="P24" s="45">
        <v>162866</v>
      </c>
      <c r="Q24" s="45">
        <v>13842</v>
      </c>
      <c r="R24" s="45">
        <v>18903</v>
      </c>
      <c r="S24" s="45">
        <v>16391</v>
      </c>
      <c r="T24" s="41">
        <v>11</v>
      </c>
      <c r="U24" s="42"/>
      <c r="V24" s="43"/>
    </row>
    <row r="25" spans="1:22" s="16" customFormat="1" ht="18" customHeight="1">
      <c r="A25" s="62">
        <v>12</v>
      </c>
      <c r="B25" s="46" t="s">
        <v>33</v>
      </c>
      <c r="C25" s="35">
        <v>2823718</v>
      </c>
      <c r="D25" s="36">
        <f t="shared" si="1"/>
        <v>6.016715525400788</v>
      </c>
      <c r="E25" s="37">
        <v>31772</v>
      </c>
      <c r="F25" s="36">
        <f t="shared" si="2"/>
        <v>0.4061989446651742</v>
      </c>
      <c r="G25" s="38">
        <f t="shared" si="3"/>
        <v>2855490</v>
      </c>
      <c r="H25" s="36">
        <f t="shared" si="4"/>
        <v>5.215220798026366</v>
      </c>
      <c r="I25" s="44">
        <v>2076000</v>
      </c>
      <c r="J25" s="45">
        <v>278000</v>
      </c>
      <c r="K25" s="45">
        <v>325000</v>
      </c>
      <c r="L25" s="45">
        <v>65000</v>
      </c>
      <c r="M25" s="45">
        <v>32500</v>
      </c>
      <c r="N25" s="45">
        <v>48000</v>
      </c>
      <c r="O25" s="45">
        <v>14000</v>
      </c>
      <c r="P25" s="45">
        <v>14000</v>
      </c>
      <c r="Q25" s="45">
        <v>130</v>
      </c>
      <c r="R25" s="45">
        <v>60</v>
      </c>
      <c r="S25" s="45">
        <v>2800</v>
      </c>
      <c r="T25" s="41">
        <v>12</v>
      </c>
      <c r="U25" s="42"/>
      <c r="V25" s="43"/>
    </row>
    <row r="26" spans="1:22" s="16" customFormat="1" ht="18" customHeight="1">
      <c r="A26" s="62">
        <v>13</v>
      </c>
      <c r="B26" s="47" t="s">
        <v>34</v>
      </c>
      <c r="C26" s="35">
        <v>3669757</v>
      </c>
      <c r="D26" s="36">
        <f t="shared" si="1"/>
        <v>7.819436613836163</v>
      </c>
      <c r="E26" s="37">
        <v>934895</v>
      </c>
      <c r="F26" s="36">
        <f t="shared" si="2"/>
        <v>11.952453807527005</v>
      </c>
      <c r="G26" s="38">
        <f t="shared" si="3"/>
        <v>4604652</v>
      </c>
      <c r="H26" s="36">
        <f t="shared" si="4"/>
        <v>8.409862012500028</v>
      </c>
      <c r="I26" s="44">
        <v>457157</v>
      </c>
      <c r="J26" s="45">
        <v>1205819</v>
      </c>
      <c r="K26" s="45">
        <v>786684</v>
      </c>
      <c r="L26" s="45">
        <v>134850</v>
      </c>
      <c r="M26" s="45">
        <v>338835</v>
      </c>
      <c r="N26" s="45">
        <v>543986</v>
      </c>
      <c r="O26" s="45">
        <v>281733</v>
      </c>
      <c r="P26" s="45">
        <v>681835</v>
      </c>
      <c r="Q26" s="45">
        <v>55537</v>
      </c>
      <c r="R26" s="45">
        <v>31793</v>
      </c>
      <c r="S26" s="45">
        <v>86423</v>
      </c>
      <c r="T26" s="41">
        <v>13</v>
      </c>
      <c r="U26" s="42"/>
      <c r="V26" s="43"/>
    </row>
    <row r="27" spans="1:22" s="16" customFormat="1" ht="18" customHeight="1">
      <c r="A27" s="62">
        <v>14</v>
      </c>
      <c r="B27" s="47" t="s">
        <v>35</v>
      </c>
      <c r="C27" s="35">
        <v>734632</v>
      </c>
      <c r="D27" s="36">
        <f t="shared" si="1"/>
        <v>1.5653375301132169</v>
      </c>
      <c r="E27" s="37">
        <v>57147</v>
      </c>
      <c r="F27" s="36">
        <f t="shared" si="2"/>
        <v>0.730613467543142</v>
      </c>
      <c r="G27" s="38">
        <f t="shared" si="3"/>
        <v>791779</v>
      </c>
      <c r="H27" s="36">
        <f t="shared" si="4"/>
        <v>1.4460923723215693</v>
      </c>
      <c r="I27" s="44">
        <v>402741</v>
      </c>
      <c r="J27" s="45">
        <v>113163</v>
      </c>
      <c r="K27" s="45">
        <v>58088</v>
      </c>
      <c r="L27" s="45">
        <v>9618</v>
      </c>
      <c r="M27" s="45">
        <v>64170</v>
      </c>
      <c r="N27" s="45">
        <v>58782</v>
      </c>
      <c r="O27" s="45">
        <v>11664</v>
      </c>
      <c r="P27" s="45">
        <v>64723</v>
      </c>
      <c r="Q27" s="45">
        <v>3002</v>
      </c>
      <c r="R27" s="45">
        <v>2308</v>
      </c>
      <c r="S27" s="45">
        <v>3520</v>
      </c>
      <c r="T27" s="41">
        <v>14</v>
      </c>
      <c r="U27" s="42"/>
      <c r="V27" s="43"/>
    </row>
    <row r="28" spans="1:22" s="16" customFormat="1" ht="18" customHeight="1">
      <c r="A28" s="62">
        <v>15</v>
      </c>
      <c r="B28" s="47" t="s">
        <v>39</v>
      </c>
      <c r="C28" s="35">
        <v>28815</v>
      </c>
      <c r="D28" s="36">
        <f t="shared" si="1"/>
        <v>0.06139836126143748</v>
      </c>
      <c r="E28" s="37">
        <v>12348</v>
      </c>
      <c r="F28" s="36">
        <f t="shared" si="2"/>
        <v>0.1578668188570304</v>
      </c>
      <c r="G28" s="38">
        <f t="shared" si="3"/>
        <v>41163</v>
      </c>
      <c r="H28" s="36">
        <f t="shared" si="4"/>
        <v>0.07517943810314842</v>
      </c>
      <c r="I28" s="44">
        <v>18523</v>
      </c>
      <c r="J28" s="45">
        <v>12349</v>
      </c>
      <c r="K28" s="45">
        <v>8233</v>
      </c>
      <c r="L28" s="45">
        <v>0</v>
      </c>
      <c r="M28" s="45">
        <v>2058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1">
        <v>15</v>
      </c>
      <c r="U28" s="42"/>
      <c r="V28" s="43"/>
    </row>
    <row r="29" spans="1:22" ht="18" customHeight="1">
      <c r="A29" s="62">
        <v>16</v>
      </c>
      <c r="B29" s="47" t="s">
        <v>40</v>
      </c>
      <c r="C29" s="35">
        <v>754565</v>
      </c>
      <c r="D29" s="36">
        <f t="shared" si="1"/>
        <v>1.6078103232773409</v>
      </c>
      <c r="E29" s="37">
        <v>204317</v>
      </c>
      <c r="F29" s="36">
        <f t="shared" si="2"/>
        <v>2.6121537761914384</v>
      </c>
      <c r="G29" s="38">
        <f t="shared" si="3"/>
        <v>958882</v>
      </c>
      <c r="H29" s="36">
        <f t="shared" si="4"/>
        <v>1.7512865915317926</v>
      </c>
      <c r="I29" s="48">
        <v>376237</v>
      </c>
      <c r="J29" s="49">
        <v>198213</v>
      </c>
      <c r="K29" s="49">
        <v>147165</v>
      </c>
      <c r="L29" s="49">
        <v>35313</v>
      </c>
      <c r="M29" s="49">
        <v>60626</v>
      </c>
      <c r="N29" s="49">
        <v>28683</v>
      </c>
      <c r="O29" s="49">
        <v>7872</v>
      </c>
      <c r="P29" s="49">
        <v>28683</v>
      </c>
      <c r="Q29" s="49">
        <v>1161</v>
      </c>
      <c r="R29" s="49">
        <v>2024</v>
      </c>
      <c r="S29" s="49">
        <v>72905</v>
      </c>
      <c r="T29" s="50">
        <v>16</v>
      </c>
      <c r="U29" s="51"/>
      <c r="V29" s="34"/>
    </row>
    <row r="30" spans="1:22" ht="18" customHeight="1">
      <c r="A30" s="62">
        <v>17</v>
      </c>
      <c r="B30" s="47" t="s">
        <v>41</v>
      </c>
      <c r="C30" s="35">
        <v>4441800</v>
      </c>
      <c r="D30" s="36">
        <f t="shared" si="1"/>
        <v>9.46448867086771</v>
      </c>
      <c r="E30" s="37">
        <v>417500</v>
      </c>
      <c r="F30" s="36">
        <f t="shared" si="2"/>
        <v>5.33765766705622</v>
      </c>
      <c r="G30" s="38">
        <f t="shared" si="3"/>
        <v>4859300</v>
      </c>
      <c r="H30" s="36">
        <f t="shared" si="4"/>
        <v>8.874947005189835</v>
      </c>
      <c r="I30" s="48">
        <v>625600</v>
      </c>
      <c r="J30" s="49">
        <v>3012200</v>
      </c>
      <c r="K30" s="49">
        <v>875600</v>
      </c>
      <c r="L30" s="49">
        <v>32100</v>
      </c>
      <c r="M30" s="49">
        <v>127200</v>
      </c>
      <c r="N30" s="49">
        <v>80400</v>
      </c>
      <c r="O30" s="49">
        <v>30100</v>
      </c>
      <c r="P30" s="49">
        <v>26600</v>
      </c>
      <c r="Q30" s="49">
        <v>800</v>
      </c>
      <c r="R30" s="49">
        <v>700</v>
      </c>
      <c r="S30" s="49">
        <v>48000</v>
      </c>
      <c r="T30" s="25">
        <v>17</v>
      </c>
      <c r="U30" s="51"/>
      <c r="V30" s="34"/>
    </row>
    <row r="31" spans="1:22" ht="18" customHeight="1">
      <c r="A31" s="64">
        <v>18</v>
      </c>
      <c r="B31" s="52" t="s">
        <v>42</v>
      </c>
      <c r="C31" s="53">
        <v>662700</v>
      </c>
      <c r="D31" s="54">
        <f t="shared" si="1"/>
        <v>1.412066424013695</v>
      </c>
      <c r="E31" s="55">
        <v>27700</v>
      </c>
      <c r="F31" s="54">
        <f t="shared" si="2"/>
        <v>0.3541392032992989</v>
      </c>
      <c r="G31" s="56">
        <f t="shared" si="3"/>
        <v>690400</v>
      </c>
      <c r="H31" s="54">
        <f t="shared" si="4"/>
        <v>1.2609354047667487</v>
      </c>
      <c r="I31" s="57">
        <v>210780</v>
      </c>
      <c r="J31" s="58">
        <v>363700</v>
      </c>
      <c r="K31" s="58">
        <v>113000</v>
      </c>
      <c r="L31" s="58">
        <v>1100</v>
      </c>
      <c r="M31" s="58">
        <v>950</v>
      </c>
      <c r="N31" s="58">
        <v>270</v>
      </c>
      <c r="O31" s="58">
        <v>40</v>
      </c>
      <c r="P31" s="58">
        <v>500</v>
      </c>
      <c r="Q31" s="58">
        <v>40</v>
      </c>
      <c r="R31" s="58">
        <v>20</v>
      </c>
      <c r="S31" s="58">
        <v>0</v>
      </c>
      <c r="T31" s="59">
        <v>18</v>
      </c>
      <c r="U31" s="51"/>
      <c r="V31" s="34"/>
    </row>
    <row r="32" ht="18" customHeight="1">
      <c r="A32" s="65" t="s">
        <v>36</v>
      </c>
    </row>
    <row r="33" spans="1:3" ht="18" customHeight="1">
      <c r="A33" s="65" t="s">
        <v>37</v>
      </c>
      <c r="B33" s="60"/>
      <c r="C33" s="60"/>
    </row>
  </sheetData>
  <mergeCells count="26">
    <mergeCell ref="L4:L5"/>
    <mergeCell ref="S4:S5"/>
    <mergeCell ref="M4:M5"/>
    <mergeCell ref="N4:N5"/>
    <mergeCell ref="A1:T1"/>
    <mergeCell ref="T3:T5"/>
    <mergeCell ref="O4:O5"/>
    <mergeCell ref="P4:P5"/>
    <mergeCell ref="Q4:Q5"/>
    <mergeCell ref="R4:R5"/>
    <mergeCell ref="I3:P3"/>
    <mergeCell ref="A2:B2"/>
    <mergeCell ref="I4:I5"/>
    <mergeCell ref="J4:J5"/>
    <mergeCell ref="A12:B12"/>
    <mergeCell ref="A7:B7"/>
    <mergeCell ref="A8:B8"/>
    <mergeCell ref="A9:B9"/>
    <mergeCell ref="A10:B10"/>
    <mergeCell ref="A6:B6"/>
    <mergeCell ref="A3:B5"/>
    <mergeCell ref="G4:H4"/>
    <mergeCell ref="A11:B11"/>
    <mergeCell ref="C4:D4"/>
    <mergeCell ref="E4:F4"/>
    <mergeCell ref="C3:H3"/>
  </mergeCells>
  <printOptions/>
  <pageMargins left="0.3937007874015748" right="0.21" top="0.1968503937007874" bottom="0.3937007874015748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2008-04-16T02:18:03Z</cp:lastPrinted>
  <dcterms:created xsi:type="dcterms:W3CDTF">2008-03-20T06:04:30Z</dcterms:created>
  <dcterms:modified xsi:type="dcterms:W3CDTF">2008-04-25T01:28:07Z</dcterms:modified>
  <cp:category/>
  <cp:version/>
  <cp:contentType/>
  <cp:contentStatus/>
</cp:coreProperties>
</file>