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<sst xmlns="http://schemas.openxmlformats.org/spreadsheetml/2006/main" count="40" uniqueCount="40">
  <si>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</si>
  <si>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</si>
  <si>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</si>
  <si>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</si>
  <si>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</si>
  <si>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</si>
  <si>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</si>
  <si>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</si>
  <si>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</si>
  <si>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</si>
  <si>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</si>
  <si>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</si>
  <si>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</si>
  <si>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</si>
  <si>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</si>
  <si>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</si>
  <si>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</si>
  <si>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</si>
  <si>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</si>
  <si>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</si>
  <si>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</si>
  <si>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</si>
  <si>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</si>
  <si>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</si>
  <si>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</si>
  <si>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</si>
  <si>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</si>
  <si>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</si>
  <si>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</si>
  <si>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注)　)は準完全値　資料：80％以上</t>
  </si>
  <si>
    <t>173.5)</t>
  </si>
  <si>
    <t>140.3)</t>
  </si>
  <si>
    <t>127.3)</t>
  </si>
  <si>
    <t>211.6)</t>
  </si>
  <si>
    <t>127.9)</t>
  </si>
  <si>
    <t>169.3)</t>
  </si>
  <si>
    <t>130.2)</t>
  </si>
  <si>
    <t>187.0)</t>
  </si>
  <si>
    <t>資料：大分地方気象台</t>
  </si>
  <si>
    <t>平成18年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</si>
</sst>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82" fontId="7" fillId="0" borderId="3" xfId="16" applyNumberFormat="1" applyFont="1" applyBorder="1" applyAlignment="1">
      <alignment vertical="center"/>
    </xf>
    <xf numFmtId="182" fontId="8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7" fillId="0" borderId="3" xfId="16" applyNumberFormat="1" applyFont="1" applyBorder="1" applyAlignment="1">
      <alignment horizontal="right" vertical="center"/>
    </xf>
    <xf numFmtId="182" fontId="8" fillId="0" borderId="0" xfId="16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distributed" vertical="center"/>
    </xf>
    <xf numFmtId="182" fontId="7" fillId="0" borderId="5" xfId="16" applyNumberFormat="1" applyFont="1" applyBorder="1" applyAlignment="1">
      <alignment vertical="center"/>
    </xf>
    <xf numFmtId="182" fontId="8" fillId="0" borderId="4" xfId="0" applyNumberFormat="1" applyFont="1" applyBorder="1" applyAlignment="1" applyProtection="1">
      <alignment vertical="center"/>
      <protection locked="0"/>
    </xf>
    <xf numFmtId="182" fontId="8" fillId="0" borderId="4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8.625" style="4" customWidth="1"/>
    <col min="2" max="2" width="10.625" style="4" customWidth="1"/>
    <col min="3" max="3" width="7.50390625" style="4" customWidth="1"/>
    <col min="4" max="14" width="7.375" style="4" customWidth="1"/>
    <col min="15" max="16384" width="9.00390625" style="4" customWidth="1"/>
  </cols>
  <sheetData>
    <row r="1" spans="1:14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thickBot="1">
      <c r="A2" s="4" t="s">
        <v>1</v>
      </c>
      <c r="M2" s="5" t="s">
        <v>39</v>
      </c>
      <c r="N2" s="6"/>
    </row>
    <row r="3" spans="1:14" s="9" customFormat="1" ht="19.5" customHeight="1" thickTop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9" customFormat="1" ht="30" customHeight="1">
      <c r="A4" s="10" t="s">
        <v>15</v>
      </c>
      <c r="B4" s="11">
        <f aca="true" t="shared" si="0" ref="B4:B17">SUM(C4:N4)</f>
        <v>1806.8999999999999</v>
      </c>
      <c r="C4" s="12">
        <v>118.5</v>
      </c>
      <c r="D4" s="13">
        <v>126.5</v>
      </c>
      <c r="E4" s="12">
        <v>187.4</v>
      </c>
      <c r="F4" s="12">
        <v>161.8</v>
      </c>
      <c r="G4" s="12">
        <v>119.9</v>
      </c>
      <c r="H4" s="12">
        <v>103.8</v>
      </c>
      <c r="I4" s="12">
        <v>115.2</v>
      </c>
      <c r="J4" s="12">
        <v>232.2</v>
      </c>
      <c r="K4" s="12">
        <v>170.7</v>
      </c>
      <c r="L4" s="12">
        <v>218.7</v>
      </c>
      <c r="M4" s="12">
        <v>135.6</v>
      </c>
      <c r="N4" s="12">
        <v>116.6</v>
      </c>
    </row>
    <row r="5" spans="1:14" s="9" customFormat="1" ht="30" customHeight="1">
      <c r="A5" s="10" t="s">
        <v>16</v>
      </c>
      <c r="B5" s="11">
        <f t="shared" si="0"/>
        <v>1620.7999999999997</v>
      </c>
      <c r="C5" s="12">
        <v>121.4</v>
      </c>
      <c r="D5" s="12">
        <v>116.6</v>
      </c>
      <c r="E5" s="12">
        <v>160</v>
      </c>
      <c r="F5" s="12">
        <v>146</v>
      </c>
      <c r="G5" s="12">
        <v>100.1</v>
      </c>
      <c r="H5" s="12">
        <v>71.4</v>
      </c>
      <c r="I5" s="12">
        <v>94.4</v>
      </c>
      <c r="J5" s="12">
        <v>224.7</v>
      </c>
      <c r="K5" s="12">
        <v>144.8</v>
      </c>
      <c r="L5" s="12">
        <v>189.8</v>
      </c>
      <c r="M5" s="12">
        <v>129.5</v>
      </c>
      <c r="N5" s="12">
        <v>122.1</v>
      </c>
    </row>
    <row r="6" spans="1:14" s="9" customFormat="1" ht="30" customHeight="1">
      <c r="A6" s="10" t="s">
        <v>17</v>
      </c>
      <c r="B6" s="14">
        <f>SUM(C6:N6)+173.5</f>
        <v>1926.2000000000003</v>
      </c>
      <c r="C6" s="12">
        <v>131.5</v>
      </c>
      <c r="D6" s="12">
        <v>135.6</v>
      </c>
      <c r="E6" s="13" t="s">
        <v>30</v>
      </c>
      <c r="F6" s="12">
        <v>174</v>
      </c>
      <c r="G6" s="12">
        <v>136.2</v>
      </c>
      <c r="H6" s="12">
        <v>133.5</v>
      </c>
      <c r="I6" s="12">
        <v>130.7</v>
      </c>
      <c r="J6" s="12">
        <v>247.7</v>
      </c>
      <c r="K6" s="15">
        <v>170.9</v>
      </c>
      <c r="L6" s="12">
        <v>224.9</v>
      </c>
      <c r="M6" s="12">
        <v>143.3</v>
      </c>
      <c r="N6" s="12">
        <v>124.4</v>
      </c>
    </row>
    <row r="7" spans="1:14" s="9" customFormat="1" ht="30" customHeight="1">
      <c r="A7" s="10" t="s">
        <v>18</v>
      </c>
      <c r="B7" s="11">
        <f t="shared" si="0"/>
        <v>1522.2</v>
      </c>
      <c r="C7" s="12">
        <v>102.8</v>
      </c>
      <c r="D7" s="12">
        <v>105.9</v>
      </c>
      <c r="E7" s="12">
        <v>158</v>
      </c>
      <c r="F7" s="12">
        <v>145.8</v>
      </c>
      <c r="G7" s="12">
        <v>94.3</v>
      </c>
      <c r="H7" s="12">
        <v>83.6</v>
      </c>
      <c r="I7" s="12">
        <v>95.1</v>
      </c>
      <c r="J7" s="12">
        <v>205</v>
      </c>
      <c r="K7" s="12">
        <v>121</v>
      </c>
      <c r="L7" s="12">
        <v>181.6</v>
      </c>
      <c r="M7" s="12">
        <v>122.4</v>
      </c>
      <c r="N7" s="12">
        <v>106.7</v>
      </c>
    </row>
    <row r="8" spans="1:14" s="9" customFormat="1" ht="30" customHeight="1">
      <c r="A8" s="10" t="s">
        <v>19</v>
      </c>
      <c r="B8" s="11">
        <f>SUM(C8:N8)+140.3</f>
        <v>1837.1000000000001</v>
      </c>
      <c r="C8" s="13" t="s">
        <v>31</v>
      </c>
      <c r="D8" s="12">
        <v>124.6</v>
      </c>
      <c r="E8" s="12">
        <v>190.4</v>
      </c>
      <c r="F8" s="12">
        <v>161.2</v>
      </c>
      <c r="G8" s="13">
        <v>121.9</v>
      </c>
      <c r="H8" s="12">
        <v>104.5</v>
      </c>
      <c r="I8" s="12">
        <v>109</v>
      </c>
      <c r="J8" s="12">
        <v>229.4</v>
      </c>
      <c r="K8" s="12">
        <v>158.5</v>
      </c>
      <c r="L8" s="12">
        <v>215.9</v>
      </c>
      <c r="M8" s="12">
        <v>149.4</v>
      </c>
      <c r="N8" s="12">
        <v>132</v>
      </c>
    </row>
    <row r="9" spans="1:14" s="9" customFormat="1" ht="30" customHeight="1">
      <c r="A9" s="10" t="s">
        <v>20</v>
      </c>
      <c r="B9" s="11">
        <f>(SUM(C9:N9)+127.3+211.6+127.9)</f>
        <v>1737.1000000000001</v>
      </c>
      <c r="C9" s="12">
        <v>118.4</v>
      </c>
      <c r="D9" s="12">
        <v>111.4</v>
      </c>
      <c r="E9" s="12">
        <v>171.8</v>
      </c>
      <c r="F9" s="12">
        <v>154.8</v>
      </c>
      <c r="G9" s="13">
        <v>126.5</v>
      </c>
      <c r="H9" s="12">
        <v>135.9</v>
      </c>
      <c r="I9" s="15" t="s">
        <v>32</v>
      </c>
      <c r="J9" s="13" t="s">
        <v>33</v>
      </c>
      <c r="K9" s="12">
        <v>149.3</v>
      </c>
      <c r="L9" s="12">
        <v>196.4</v>
      </c>
      <c r="M9" s="13" t="s">
        <v>34</v>
      </c>
      <c r="N9" s="13">
        <v>105.8</v>
      </c>
    </row>
    <row r="10" spans="1:14" s="9" customFormat="1" ht="30" customHeight="1">
      <c r="A10" s="10" t="s">
        <v>21</v>
      </c>
      <c r="B10" s="14">
        <f t="shared" si="0"/>
        <v>1575.6</v>
      </c>
      <c r="C10" s="12">
        <v>112.1</v>
      </c>
      <c r="D10" s="12">
        <v>120.7</v>
      </c>
      <c r="E10" s="12">
        <v>175.9</v>
      </c>
      <c r="F10" s="12">
        <v>154.5</v>
      </c>
      <c r="G10" s="12">
        <v>98.8</v>
      </c>
      <c r="H10" s="12">
        <v>79.5</v>
      </c>
      <c r="I10" s="12">
        <v>92.2</v>
      </c>
      <c r="J10" s="13">
        <v>191</v>
      </c>
      <c r="K10" s="12">
        <v>124.5</v>
      </c>
      <c r="L10" s="12">
        <v>189</v>
      </c>
      <c r="M10" s="12">
        <v>129.6</v>
      </c>
      <c r="N10" s="12">
        <v>107.8</v>
      </c>
    </row>
    <row r="11" spans="1:14" s="9" customFormat="1" ht="30" customHeight="1">
      <c r="A11" s="10" t="s">
        <v>22</v>
      </c>
      <c r="B11" s="11">
        <f t="shared" si="0"/>
        <v>1455.1</v>
      </c>
      <c r="C11" s="12">
        <v>100.8</v>
      </c>
      <c r="D11" s="12">
        <v>102.8</v>
      </c>
      <c r="E11" s="12">
        <v>170.4</v>
      </c>
      <c r="F11" s="12">
        <v>153</v>
      </c>
      <c r="G11" s="12">
        <v>104.3</v>
      </c>
      <c r="H11" s="12">
        <v>91.3</v>
      </c>
      <c r="I11" s="12">
        <v>92.1</v>
      </c>
      <c r="J11" s="12">
        <v>163.5</v>
      </c>
      <c r="K11" s="12">
        <v>114.7</v>
      </c>
      <c r="L11" s="12">
        <v>156.7</v>
      </c>
      <c r="M11" s="12">
        <v>116</v>
      </c>
      <c r="N11" s="13">
        <v>89.5</v>
      </c>
    </row>
    <row r="12" spans="1:14" s="9" customFormat="1" ht="30" customHeight="1">
      <c r="A12" s="10" t="s">
        <v>23</v>
      </c>
      <c r="B12" s="11">
        <f>SUM(C12:N12)+169.3+130.2</f>
        <v>1926.7</v>
      </c>
      <c r="C12" s="12">
        <v>145</v>
      </c>
      <c r="D12" s="12">
        <v>134.7</v>
      </c>
      <c r="E12" s="12">
        <v>188.5</v>
      </c>
      <c r="F12" s="13" t="s">
        <v>35</v>
      </c>
      <c r="G12" s="13" t="s">
        <v>36</v>
      </c>
      <c r="H12" s="12">
        <v>152.7</v>
      </c>
      <c r="I12" s="12">
        <v>132</v>
      </c>
      <c r="J12" s="12">
        <v>233.6</v>
      </c>
      <c r="K12" s="12">
        <v>148.9</v>
      </c>
      <c r="L12" s="12">
        <v>203.7</v>
      </c>
      <c r="M12" s="12">
        <v>149.6</v>
      </c>
      <c r="N12" s="12">
        <v>138.5</v>
      </c>
    </row>
    <row r="13" spans="1:14" s="9" customFormat="1" ht="30" customHeight="1">
      <c r="A13" s="10" t="s">
        <v>24</v>
      </c>
      <c r="B13" s="11">
        <f>SUM(C13:N13)</f>
        <v>1879.2000000000003</v>
      </c>
      <c r="C13" s="12">
        <v>147.1</v>
      </c>
      <c r="D13" s="12">
        <v>130.3</v>
      </c>
      <c r="E13" s="12">
        <v>185</v>
      </c>
      <c r="F13" s="12">
        <v>167.8</v>
      </c>
      <c r="G13" s="12">
        <v>125.5</v>
      </c>
      <c r="H13" s="12">
        <v>146.7</v>
      </c>
      <c r="I13" s="12">
        <v>123.7</v>
      </c>
      <c r="J13" s="12">
        <v>215.1</v>
      </c>
      <c r="K13" s="12">
        <v>149.9</v>
      </c>
      <c r="L13" s="12">
        <v>214</v>
      </c>
      <c r="M13" s="12">
        <v>140.2</v>
      </c>
      <c r="N13" s="12">
        <v>133.9</v>
      </c>
    </row>
    <row r="14" spans="1:14" s="9" customFormat="1" ht="30" customHeight="1">
      <c r="A14" s="10" t="s">
        <v>25</v>
      </c>
      <c r="B14" s="11">
        <f>(SUM(C14:N14))</f>
        <v>1913.0999999999997</v>
      </c>
      <c r="C14" s="12">
        <v>151.7</v>
      </c>
      <c r="D14" s="12">
        <v>133.9</v>
      </c>
      <c r="E14" s="12">
        <v>194.8</v>
      </c>
      <c r="F14" s="12">
        <v>181.1</v>
      </c>
      <c r="G14" s="12">
        <v>129.2</v>
      </c>
      <c r="H14" s="12">
        <v>153.2</v>
      </c>
      <c r="I14" s="12">
        <v>131.1</v>
      </c>
      <c r="J14" s="12">
        <v>216.1</v>
      </c>
      <c r="K14" s="12">
        <v>130.5</v>
      </c>
      <c r="L14" s="12">
        <v>204.8</v>
      </c>
      <c r="M14" s="13">
        <v>143.1</v>
      </c>
      <c r="N14" s="12">
        <v>143.6</v>
      </c>
    </row>
    <row r="15" spans="1:14" s="9" customFormat="1" ht="30" customHeight="1">
      <c r="A15" s="10" t="s">
        <v>26</v>
      </c>
      <c r="B15" s="11">
        <f t="shared" si="0"/>
        <v>1886.2999999999997</v>
      </c>
      <c r="C15" s="12">
        <v>144</v>
      </c>
      <c r="D15" s="12">
        <v>129.2</v>
      </c>
      <c r="E15" s="12">
        <v>191.4</v>
      </c>
      <c r="F15" s="12">
        <v>169.3</v>
      </c>
      <c r="G15" s="12">
        <v>99.9</v>
      </c>
      <c r="H15" s="12">
        <v>121.1</v>
      </c>
      <c r="I15" s="12">
        <v>127.3</v>
      </c>
      <c r="J15" s="12">
        <v>234.3</v>
      </c>
      <c r="K15" s="12">
        <v>160.8</v>
      </c>
      <c r="L15" s="12">
        <v>220.1</v>
      </c>
      <c r="M15" s="12">
        <v>147.1</v>
      </c>
      <c r="N15" s="12">
        <v>141.8</v>
      </c>
    </row>
    <row r="16" spans="1:14" s="9" customFormat="1" ht="30" customHeight="1">
      <c r="A16" s="10" t="s">
        <v>27</v>
      </c>
      <c r="B16" s="11">
        <f t="shared" si="0"/>
        <v>1575.6</v>
      </c>
      <c r="C16" s="12">
        <v>133.1</v>
      </c>
      <c r="D16" s="12">
        <v>121.2</v>
      </c>
      <c r="E16" s="12">
        <v>185.1</v>
      </c>
      <c r="F16" s="12">
        <v>158.9</v>
      </c>
      <c r="G16" s="12">
        <v>91.7</v>
      </c>
      <c r="H16" s="12">
        <v>89.4</v>
      </c>
      <c r="I16" s="12">
        <v>97.3</v>
      </c>
      <c r="J16" s="12">
        <v>166.6</v>
      </c>
      <c r="K16" s="12">
        <v>121.4</v>
      </c>
      <c r="L16" s="12">
        <v>171.6</v>
      </c>
      <c r="M16" s="12">
        <v>118.7</v>
      </c>
      <c r="N16" s="12">
        <v>120.6</v>
      </c>
    </row>
    <row r="17" spans="1:14" s="9" customFormat="1" ht="30" customHeight="1">
      <c r="A17" s="16" t="s">
        <v>28</v>
      </c>
      <c r="B17" s="17">
        <f>SUM(C17:N17)+187</f>
        <v>1745.6</v>
      </c>
      <c r="C17" s="18">
        <v>137.9</v>
      </c>
      <c r="D17" s="18">
        <v>123.5</v>
      </c>
      <c r="E17" s="18">
        <v>192.1</v>
      </c>
      <c r="F17" s="18">
        <v>169.7</v>
      </c>
      <c r="G17" s="18">
        <v>92.3</v>
      </c>
      <c r="H17" s="18">
        <v>96.9</v>
      </c>
      <c r="I17" s="18">
        <v>110.7</v>
      </c>
      <c r="J17" s="19" t="s">
        <v>37</v>
      </c>
      <c r="K17" s="18">
        <v>157.5</v>
      </c>
      <c r="L17" s="18">
        <v>201.3</v>
      </c>
      <c r="M17" s="18">
        <v>131.8</v>
      </c>
      <c r="N17" s="18">
        <v>144.9</v>
      </c>
    </row>
    <row r="18" ht="18" customHeight="1">
      <c r="A18" s="4" t="s">
        <v>38</v>
      </c>
    </row>
    <row r="19" ht="12" customHeight="1">
      <c r="A19" s="4" t="s">
        <v>29</v>
      </c>
    </row>
  </sheetData>
  <printOptions horizontalCentered="1"/>
  <pageMargins left="0.3937007874015748" right="0.3937007874015748" top="2.952755905511811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2003-01-24T02:34:36Z</cp:lastPrinted>
  <dcterms:created xsi:type="dcterms:W3CDTF">2002-02-01T05:54:17Z</dcterms:created>
  <dcterms:modified xsi:type="dcterms:W3CDTF">2007-03-13T11:20:47Z</dcterms:modified>
  <cp:category/>
  <cp:version/>
  <cp:contentType/>
  <cp:contentStatus/>
</cp:coreProperties>
</file>