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'20'!$A$1:$J$45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<sst xmlns="http://schemas.openxmlformats.org/spreadsheetml/2006/main" count="50" uniqueCount="43">
  <si>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</si>
  <si>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</si>
  <si>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</si>
  <si>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</si>
  <si>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</si>
  <si>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</si>
  <si>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</si>
  <si>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</si>
  <si>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</si>
  <si>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</si>
  <si>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</si>
  <si>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</si>
  <si>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</si>
  <si>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</si>
  <si>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</si>
  <si>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</si>
  <si>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</si>
  <si>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</si>
  <si>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</si>
  <si>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</si>
  <si>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</si>
  <si>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</si>
  <si>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</si>
  <si>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</si>
  <si>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</si>
  <si>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</si>
  <si>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</si>
  <si>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</si>
  <si>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</si>
  <si>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</si>
  <si>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武  蔵  町</t>
  </si>
  <si>
    <t>安  岐  町</t>
  </si>
  <si>
    <t>速 見 郡</t>
  </si>
  <si>
    <t>日  出  町</t>
  </si>
  <si>
    <t>　　　県統計調査課</t>
  </si>
  <si>
    <t>平成 １４ 年</t>
  </si>
  <si>
    <t>　１５</t>
  </si>
  <si>
    <t>　１６</t>
  </si>
  <si>
    <t>　１７</t>
  </si>
  <si>
    <t>豊後大野市</t>
  </si>
  <si>
    <t>由　布　市</t>
  </si>
  <si>
    <t>資料：総務省統計局　注）平成１７年　総務省統計局「平成１７年国勢調査（要計表による人口）」</t>
  </si>
  <si>
    <t>平成１６年までは５８市町村、平成１７年は市町村合併により２１市町村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</si>
</sst>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##,###,##0;&quot;-&quot;##,###,##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22" applyFont="1" applyAlignment="1">
      <alignment horizontal="centerContinuous"/>
      <protection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 applyProtection="1">
      <alignment horizontal="centerContinuous"/>
      <protection/>
    </xf>
    <xf numFmtId="0" fontId="5" fillId="0" borderId="1" xfId="22" applyFont="1" applyBorder="1" applyAlignment="1" applyProtection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9" fillId="0" borderId="2" xfId="22" applyFont="1" applyBorder="1" applyAlignment="1" applyProtection="1">
      <alignment horizontal="center" vertical="center"/>
      <protection/>
    </xf>
    <xf numFmtId="0" fontId="9" fillId="0" borderId="3" xfId="22" applyFont="1" applyBorder="1" applyAlignment="1" applyProtection="1">
      <alignment horizontal="centerContinuous" vertical="center"/>
      <protection/>
    </xf>
    <xf numFmtId="0" fontId="9" fillId="0" borderId="4" xfId="22" applyFont="1" applyBorder="1" applyAlignment="1">
      <alignment horizontal="centerContinuous" vertical="center"/>
      <protection/>
    </xf>
    <xf numFmtId="0" fontId="9" fillId="0" borderId="5" xfId="22" applyFont="1" applyBorder="1" applyAlignment="1" applyProtection="1">
      <alignment horizontal="center"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6" xfId="22" applyFont="1" applyBorder="1" applyAlignment="1" applyProtection="1">
      <alignment horizontal="center" vertical="center"/>
      <protection/>
    </xf>
    <xf numFmtId="0" fontId="9" fillId="0" borderId="7" xfId="22" applyFont="1" applyBorder="1" applyAlignment="1" applyProtection="1">
      <alignment horizontal="center" vertical="center"/>
      <protection/>
    </xf>
    <xf numFmtId="0" fontId="9" fillId="0" borderId="8" xfId="22" applyFont="1" applyBorder="1" applyAlignment="1" applyProtection="1">
      <alignment horizontal="center" vertical="center"/>
      <protection/>
    </xf>
    <xf numFmtId="49" fontId="10" fillId="0" borderId="0" xfId="22" applyNumberFormat="1" applyFont="1" applyBorder="1" applyAlignment="1" applyProtection="1">
      <alignment horizontal="center"/>
      <protection locked="0"/>
    </xf>
    <xf numFmtId="180" fontId="10" fillId="0" borderId="9" xfId="17" applyNumberFormat="1" applyFont="1" applyBorder="1" applyAlignment="1" applyProtection="1">
      <alignment/>
      <protection locked="0"/>
    </xf>
    <xf numFmtId="176" fontId="11" fillId="0" borderId="10" xfId="0" applyNumberFormat="1" applyFont="1" applyBorder="1" applyAlignment="1" applyProtection="1">
      <alignment horizontal="left"/>
      <protection/>
    </xf>
    <xf numFmtId="180" fontId="11" fillId="0" borderId="9" xfId="17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180" fontId="5" fillId="0" borderId="9" xfId="17" applyNumberFormat="1" applyFont="1" applyBorder="1" applyAlignment="1" applyProtection="1">
      <alignment/>
      <protection/>
    </xf>
    <xf numFmtId="180" fontId="5" fillId="0" borderId="9" xfId="17" applyNumberFormat="1" applyFont="1" applyBorder="1" applyAlignment="1">
      <alignment/>
    </xf>
    <xf numFmtId="0" fontId="12" fillId="0" borderId="0" xfId="22" applyFont="1" applyAlignment="1">
      <alignment/>
      <protection/>
    </xf>
    <xf numFmtId="49" fontId="13" fillId="0" borderId="0" xfId="22" applyNumberFormat="1" applyFont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Border="1" applyAlignment="1" applyProtection="1">
      <alignment horizontal="left"/>
      <protection/>
    </xf>
    <xf numFmtId="180" fontId="11" fillId="0" borderId="11" xfId="17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 horizontal="center"/>
      <protection/>
    </xf>
    <xf numFmtId="180" fontId="5" fillId="0" borderId="7" xfId="17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 horizontal="center"/>
      <protection/>
    </xf>
    <xf numFmtId="0" fontId="5" fillId="0" borderId="0" xfId="22" applyFont="1" applyAlignment="1" applyProtection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 applyAlignment="1" applyProtection="1">
      <alignment horizontal="left"/>
      <protection/>
    </xf>
    <xf numFmtId="0" fontId="5" fillId="0" borderId="0" xfId="22" applyFont="1" applyProtection="1">
      <alignment/>
      <protection/>
    </xf>
    <xf numFmtId="180" fontId="8" fillId="0" borderId="9" xfId="17" applyNumberFormat="1" applyFont="1" applyBorder="1" applyAlignment="1" applyProtection="1">
      <alignment/>
      <protection locked="0"/>
    </xf>
    <xf numFmtId="180" fontId="8" fillId="0" borderId="7" xfId="17" applyNumberFormat="1" applyFont="1" applyBorder="1" applyAlignment="1" applyProtection="1">
      <alignment/>
      <protection locked="0"/>
    </xf>
    <xf numFmtId="210" fontId="8" fillId="0" borderId="9" xfId="17" applyNumberFormat="1" applyFont="1" applyBorder="1" applyAlignment="1" applyProtection="1">
      <alignment/>
      <protection locked="0"/>
    </xf>
    <xf numFmtId="210" fontId="8" fillId="0" borderId="9" xfId="17" applyNumberFormat="1" applyFont="1" applyBorder="1" applyAlignment="1" applyProtection="1">
      <alignment/>
      <protection/>
    </xf>
    <xf numFmtId="210" fontId="8" fillId="0" borderId="11" xfId="17" applyNumberFormat="1" applyFont="1" applyBorder="1" applyAlignment="1" applyProtection="1">
      <alignment/>
      <protection/>
    </xf>
    <xf numFmtId="0" fontId="9" fillId="0" borderId="12" xfId="22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9" fillId="0" borderId="14" xfId="22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0_2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workbookViewId="0" topLeftCell="A1">
      <selection activeCell="C48" sqref="C48"/>
    </sheetView>
  </sheetViews>
  <sheetFormatPr defaultColWidth="14.125" defaultRowHeight="12" customHeight="1"/>
  <cols>
    <col min="1" max="1" width="10.75390625" style="9" customWidth="1"/>
    <col min="2" max="2" width="11.375" style="9" customWidth="1"/>
    <col min="3" max="5" width="9.75390625" style="9" customWidth="1"/>
    <col min="6" max="6" width="10.75390625" style="9" customWidth="1"/>
    <col min="7" max="10" width="9.75390625" style="9" customWidth="1"/>
    <col min="11" max="16384" width="14.125" style="9" customWidth="1"/>
  </cols>
  <sheetData>
    <row r="1" spans="1:10" s="3" customFormat="1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ht="18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s="15" customFormat="1" ht="18.75" customHeight="1" thickTop="1">
      <c r="A3" s="10" t="s">
        <v>3</v>
      </c>
      <c r="B3" s="11" t="s">
        <v>4</v>
      </c>
      <c r="C3" s="12"/>
      <c r="D3" s="12"/>
      <c r="E3" s="45" t="s">
        <v>5</v>
      </c>
      <c r="F3" s="13" t="s">
        <v>3</v>
      </c>
      <c r="G3" s="11" t="s">
        <v>4</v>
      </c>
      <c r="H3" s="12"/>
      <c r="I3" s="12"/>
      <c r="J3" s="47" t="s">
        <v>5</v>
      </c>
      <c r="K3" s="14"/>
    </row>
    <row r="4" spans="1:11" s="15" customFormat="1" ht="18.75" customHeight="1">
      <c r="A4" s="16" t="s">
        <v>6</v>
      </c>
      <c r="B4" s="17" t="s">
        <v>7</v>
      </c>
      <c r="C4" s="17" t="s">
        <v>8</v>
      </c>
      <c r="D4" s="17" t="s">
        <v>9</v>
      </c>
      <c r="E4" s="46"/>
      <c r="F4" s="18" t="s">
        <v>6</v>
      </c>
      <c r="G4" s="17" t="s">
        <v>7</v>
      </c>
      <c r="H4" s="17" t="s">
        <v>8</v>
      </c>
      <c r="I4" s="17" t="s">
        <v>9</v>
      </c>
      <c r="J4" s="48"/>
      <c r="K4" s="14"/>
    </row>
    <row r="5" spans="1:11" ht="19.5" customHeight="1">
      <c r="A5" s="19" t="s">
        <v>35</v>
      </c>
      <c r="B5" s="20">
        <v>1219058</v>
      </c>
      <c r="C5" s="20">
        <v>574572</v>
      </c>
      <c r="D5" s="20">
        <v>644486</v>
      </c>
      <c r="E5" s="20">
        <v>463243</v>
      </c>
      <c r="F5" s="21"/>
      <c r="G5" s="22"/>
      <c r="H5" s="22"/>
      <c r="I5" s="22"/>
      <c r="J5" s="22"/>
      <c r="K5" s="8"/>
    </row>
    <row r="6" spans="1:11" ht="19.5" customHeight="1">
      <c r="A6" s="19" t="s">
        <v>36</v>
      </c>
      <c r="B6" s="20">
        <v>1216735</v>
      </c>
      <c r="C6" s="20">
        <v>573245</v>
      </c>
      <c r="D6" s="20">
        <v>643490</v>
      </c>
      <c r="E6" s="20">
        <v>467826</v>
      </c>
      <c r="F6" s="23"/>
      <c r="G6" s="24"/>
      <c r="H6" s="40"/>
      <c r="I6" s="40"/>
      <c r="J6" s="40"/>
      <c r="K6" s="8"/>
    </row>
    <row r="7" spans="1:11" ht="19.5" customHeight="1">
      <c r="A7" s="19" t="s">
        <v>37</v>
      </c>
      <c r="B7" s="20">
        <v>1214575</v>
      </c>
      <c r="C7" s="20">
        <v>572268</v>
      </c>
      <c r="D7" s="20">
        <v>642307</v>
      </c>
      <c r="E7" s="20">
        <v>472231</v>
      </c>
      <c r="F7" s="23"/>
      <c r="G7" s="24"/>
      <c r="H7" s="40"/>
      <c r="I7" s="40"/>
      <c r="J7" s="40"/>
      <c r="K7" s="8"/>
    </row>
    <row r="8" spans="1:14" ht="19.5" customHeight="1">
      <c r="A8" s="19"/>
      <c r="B8" s="20"/>
      <c r="C8" s="20"/>
      <c r="D8" s="20"/>
      <c r="E8" s="20"/>
      <c r="F8" s="23"/>
      <c r="G8" s="24"/>
      <c r="H8" s="40"/>
      <c r="I8" s="40"/>
      <c r="J8" s="40"/>
      <c r="K8" s="8"/>
      <c r="N8" s="26"/>
    </row>
    <row r="9" spans="1:11" ht="19.5" customHeight="1">
      <c r="A9" s="27" t="s">
        <v>38</v>
      </c>
      <c r="B9" s="22">
        <f>SUM(C9:D9)</f>
        <v>1209587</v>
      </c>
      <c r="C9" s="22">
        <f>C10+C11</f>
        <v>569755</v>
      </c>
      <c r="D9" s="22">
        <f>D10+D11</f>
        <v>639832</v>
      </c>
      <c r="E9" s="22">
        <f>E10+E11</f>
        <v>469017</v>
      </c>
      <c r="F9" s="23"/>
      <c r="G9" s="24"/>
      <c r="H9" s="40"/>
      <c r="I9" s="40"/>
      <c r="J9" s="40"/>
      <c r="K9" s="8"/>
    </row>
    <row r="10" spans="1:11" ht="19.5" customHeight="1">
      <c r="A10" s="28" t="s">
        <v>10</v>
      </c>
      <c r="B10" s="22">
        <f>SUM(C10:D10)</f>
        <v>1115887</v>
      </c>
      <c r="C10" s="22">
        <f>SUM(C13:C25)</f>
        <v>525209</v>
      </c>
      <c r="D10" s="22">
        <f>SUM(D13:D25)</f>
        <v>590678</v>
      </c>
      <c r="E10" s="22">
        <f>SUM(E13:E25)</f>
        <v>434387</v>
      </c>
      <c r="F10" s="23"/>
      <c r="G10" s="24"/>
      <c r="H10" s="40"/>
      <c r="I10" s="40"/>
      <c r="J10" s="40"/>
      <c r="K10" s="8"/>
    </row>
    <row r="11" spans="1:11" ht="19.5" customHeight="1">
      <c r="A11" s="28" t="s">
        <v>11</v>
      </c>
      <c r="B11" s="22">
        <f>SUM(C11:D11)</f>
        <v>93700</v>
      </c>
      <c r="C11" s="22">
        <f>C26+C32+C34</f>
        <v>44546</v>
      </c>
      <c r="D11" s="22">
        <f>D26+D32+D34</f>
        <v>49154</v>
      </c>
      <c r="E11" s="22">
        <f>E26+E32+E34</f>
        <v>34630</v>
      </c>
      <c r="F11" s="23"/>
      <c r="G11" s="24"/>
      <c r="H11" s="40"/>
      <c r="I11" s="40"/>
      <c r="J11" s="40"/>
      <c r="K11" s="8"/>
    </row>
    <row r="12" spans="1:11" ht="19.5" customHeight="1">
      <c r="A12" s="8"/>
      <c r="B12" s="25"/>
      <c r="C12" s="25"/>
      <c r="D12" s="25"/>
      <c r="E12" s="25"/>
      <c r="F12" s="23"/>
      <c r="G12" s="24"/>
      <c r="H12" s="40"/>
      <c r="I12" s="40"/>
      <c r="J12" s="40"/>
      <c r="K12" s="8"/>
    </row>
    <row r="13" spans="1:11" ht="19.5" customHeight="1">
      <c r="A13" s="29" t="s">
        <v>12</v>
      </c>
      <c r="B13" s="24">
        <f aca="true" t="shared" si="0" ref="B13:B24">C13+D13</f>
        <v>462322</v>
      </c>
      <c r="C13" s="42">
        <v>221525</v>
      </c>
      <c r="D13" s="42">
        <v>240797</v>
      </c>
      <c r="E13" s="42">
        <v>183401</v>
      </c>
      <c r="F13" s="23"/>
      <c r="G13" s="24"/>
      <c r="H13" s="40"/>
      <c r="I13" s="40"/>
      <c r="J13" s="40"/>
      <c r="K13" s="8"/>
    </row>
    <row r="14" spans="1:11" ht="19.5" customHeight="1">
      <c r="A14" s="29" t="s">
        <v>13</v>
      </c>
      <c r="B14" s="24">
        <f t="shared" si="0"/>
        <v>126961</v>
      </c>
      <c r="C14" s="42">
        <v>57393</v>
      </c>
      <c r="D14" s="42">
        <v>69568</v>
      </c>
      <c r="E14" s="42">
        <v>55073</v>
      </c>
      <c r="F14" s="21"/>
      <c r="G14" s="22"/>
      <c r="H14" s="22"/>
      <c r="I14" s="22"/>
      <c r="J14" s="22"/>
      <c r="K14" s="8"/>
    </row>
    <row r="15" spans="1:11" ht="19.5" customHeight="1">
      <c r="A15" s="29" t="s">
        <v>14</v>
      </c>
      <c r="B15" s="24">
        <f t="shared" si="0"/>
        <v>84372</v>
      </c>
      <c r="C15" s="42">
        <v>39701</v>
      </c>
      <c r="D15" s="42">
        <v>44671</v>
      </c>
      <c r="E15" s="42">
        <v>32841</v>
      </c>
      <c r="F15" s="23"/>
      <c r="G15" s="24"/>
      <c r="H15" s="40"/>
      <c r="I15" s="40"/>
      <c r="J15" s="40"/>
      <c r="K15" s="8"/>
    </row>
    <row r="16" spans="1:11" ht="19.5" customHeight="1">
      <c r="A16" s="29" t="s">
        <v>15</v>
      </c>
      <c r="B16" s="24">
        <f t="shared" si="0"/>
        <v>74159</v>
      </c>
      <c r="C16" s="42">
        <v>34927</v>
      </c>
      <c r="D16" s="42">
        <v>39232</v>
      </c>
      <c r="E16" s="42">
        <v>25359</v>
      </c>
      <c r="F16" s="23"/>
      <c r="G16" s="24"/>
      <c r="H16" s="40"/>
      <c r="I16" s="40"/>
      <c r="J16" s="40"/>
      <c r="K16" s="8"/>
    </row>
    <row r="17" spans="1:11" ht="19.5" customHeight="1">
      <c r="A17" s="29" t="s">
        <v>16</v>
      </c>
      <c r="B17" s="24">
        <f t="shared" si="0"/>
        <v>80290</v>
      </c>
      <c r="C17" s="42">
        <v>36892</v>
      </c>
      <c r="D17" s="42">
        <v>43398</v>
      </c>
      <c r="E17" s="42">
        <v>30667</v>
      </c>
      <c r="F17" s="23"/>
      <c r="G17" s="24"/>
      <c r="H17" s="40"/>
      <c r="I17" s="40"/>
      <c r="J17" s="40"/>
      <c r="K17" s="8"/>
    </row>
    <row r="18" spans="1:11" ht="19.5" customHeight="1">
      <c r="A18" s="29" t="s">
        <v>17</v>
      </c>
      <c r="B18" s="24">
        <f t="shared" si="0"/>
        <v>43356</v>
      </c>
      <c r="C18" s="42">
        <v>20197</v>
      </c>
      <c r="D18" s="42">
        <v>23159</v>
      </c>
      <c r="E18" s="42">
        <v>15484</v>
      </c>
      <c r="F18" s="23"/>
      <c r="G18" s="24"/>
      <c r="H18" s="40"/>
      <c r="I18" s="40"/>
      <c r="J18" s="40"/>
      <c r="K18" s="8"/>
    </row>
    <row r="19" spans="1:11" ht="19.5" customHeight="1">
      <c r="A19" s="29" t="s">
        <v>18</v>
      </c>
      <c r="B19" s="24">
        <f t="shared" si="0"/>
        <v>21454</v>
      </c>
      <c r="C19" s="42">
        <v>10090</v>
      </c>
      <c r="D19" s="42">
        <v>11364</v>
      </c>
      <c r="E19" s="42">
        <v>8389</v>
      </c>
      <c r="F19" s="23"/>
      <c r="G19" s="24"/>
      <c r="H19" s="40"/>
      <c r="I19" s="40"/>
      <c r="J19" s="40"/>
      <c r="K19" s="8"/>
    </row>
    <row r="20" spans="1:11" ht="19.5" customHeight="1">
      <c r="A20" s="29" t="s">
        <v>19</v>
      </c>
      <c r="B20" s="24">
        <f t="shared" si="0"/>
        <v>26532</v>
      </c>
      <c r="C20" s="42">
        <v>12417</v>
      </c>
      <c r="D20" s="42">
        <v>14115</v>
      </c>
      <c r="E20" s="42">
        <v>10013</v>
      </c>
      <c r="F20" s="23"/>
      <c r="G20" s="24"/>
      <c r="H20" s="40"/>
      <c r="I20" s="40"/>
      <c r="J20" s="40"/>
      <c r="K20" s="8"/>
    </row>
    <row r="21" spans="1:11" ht="19.5" customHeight="1">
      <c r="A21" s="29" t="s">
        <v>20</v>
      </c>
      <c r="B21" s="24">
        <f t="shared" si="0"/>
        <v>25129</v>
      </c>
      <c r="C21" s="42">
        <v>11671</v>
      </c>
      <c r="D21" s="42">
        <v>13458</v>
      </c>
      <c r="E21" s="42">
        <v>9718</v>
      </c>
      <c r="F21" s="23"/>
      <c r="G21" s="24"/>
      <c r="H21" s="40"/>
      <c r="I21" s="40"/>
      <c r="J21" s="40"/>
      <c r="K21" s="8"/>
    </row>
    <row r="22" spans="1:11" ht="19.5" customHeight="1">
      <c r="A22" s="29" t="s">
        <v>21</v>
      </c>
      <c r="B22" s="24">
        <f t="shared" si="0"/>
        <v>33561</v>
      </c>
      <c r="C22" s="42">
        <v>16242</v>
      </c>
      <c r="D22" s="42">
        <v>17319</v>
      </c>
      <c r="E22" s="42">
        <v>12937</v>
      </c>
      <c r="F22" s="23"/>
      <c r="G22" s="24"/>
      <c r="H22" s="40"/>
      <c r="I22" s="40"/>
      <c r="J22" s="40"/>
      <c r="K22" s="8"/>
    </row>
    <row r="23" spans="1:11" ht="19.5" customHeight="1">
      <c r="A23" s="29" t="s">
        <v>22</v>
      </c>
      <c r="B23" s="24">
        <f t="shared" si="0"/>
        <v>60807</v>
      </c>
      <c r="C23" s="42">
        <v>28207</v>
      </c>
      <c r="D23" s="42">
        <v>32600</v>
      </c>
      <c r="E23" s="42">
        <v>22908</v>
      </c>
      <c r="F23" s="21"/>
      <c r="G23" s="22"/>
      <c r="H23" s="22"/>
      <c r="I23" s="22"/>
      <c r="J23" s="22"/>
      <c r="K23" s="8"/>
    </row>
    <row r="24" spans="1:11" ht="19.5" customHeight="1">
      <c r="A24" s="29" t="s">
        <v>39</v>
      </c>
      <c r="B24" s="24">
        <f t="shared" si="0"/>
        <v>41551</v>
      </c>
      <c r="C24" s="43">
        <v>19226</v>
      </c>
      <c r="D24" s="43">
        <v>22325</v>
      </c>
      <c r="E24" s="44">
        <v>15062</v>
      </c>
      <c r="F24" s="23"/>
      <c r="G24" s="24"/>
      <c r="H24" s="40"/>
      <c r="I24" s="40"/>
      <c r="J24" s="40"/>
      <c r="K24" s="8"/>
    </row>
    <row r="25" spans="1:11" ht="19.5" customHeight="1">
      <c r="A25" s="29" t="s">
        <v>40</v>
      </c>
      <c r="B25" s="24">
        <f>C25+D25</f>
        <v>35393</v>
      </c>
      <c r="C25" s="42">
        <v>16721</v>
      </c>
      <c r="D25" s="42">
        <v>18672</v>
      </c>
      <c r="E25" s="42">
        <v>12535</v>
      </c>
      <c r="F25" s="23"/>
      <c r="G25" s="24"/>
      <c r="H25" s="40"/>
      <c r="I25" s="40"/>
      <c r="J25" s="40"/>
      <c r="K25" s="8"/>
    </row>
    <row r="26" spans="1:11" ht="19.5" customHeight="1">
      <c r="A26" s="30" t="s">
        <v>24</v>
      </c>
      <c r="B26" s="22">
        <f>SUM(C26:D26)</f>
        <v>36674</v>
      </c>
      <c r="C26" s="22">
        <f>SUM(C27:C31)</f>
        <v>17330</v>
      </c>
      <c r="D26" s="22">
        <f>SUM(D27:D31)</f>
        <v>19344</v>
      </c>
      <c r="E26" s="31">
        <f>SUM(E27:E31)</f>
        <v>14538</v>
      </c>
      <c r="F26" s="23"/>
      <c r="G26" s="24"/>
      <c r="H26" s="40"/>
      <c r="I26" s="40"/>
      <c r="J26" s="40"/>
      <c r="K26" s="8"/>
    </row>
    <row r="27" spans="1:11" ht="19.5" customHeight="1">
      <c r="A27" s="29" t="s">
        <v>26</v>
      </c>
      <c r="B27" s="24">
        <f>C27+D27</f>
        <v>5249</v>
      </c>
      <c r="C27" s="42">
        <v>2416</v>
      </c>
      <c r="D27" s="42">
        <v>2833</v>
      </c>
      <c r="E27" s="42">
        <v>2068</v>
      </c>
      <c r="F27" s="21"/>
      <c r="G27" s="22"/>
      <c r="H27" s="22"/>
      <c r="I27" s="22"/>
      <c r="J27" s="22"/>
      <c r="K27" s="8"/>
    </row>
    <row r="28" spans="1:11" ht="19.5" customHeight="1">
      <c r="A28" s="29" t="s">
        <v>28</v>
      </c>
      <c r="B28" s="24">
        <f>C28+D28</f>
        <v>2468</v>
      </c>
      <c r="C28" s="43">
        <v>1146</v>
      </c>
      <c r="D28" s="43">
        <v>1322</v>
      </c>
      <c r="E28" s="44">
        <v>951</v>
      </c>
      <c r="F28" s="23"/>
      <c r="G28" s="24"/>
      <c r="H28" s="40"/>
      <c r="I28" s="40"/>
      <c r="J28" s="40"/>
      <c r="K28" s="8"/>
    </row>
    <row r="29" spans="1:11" ht="19.5" customHeight="1">
      <c r="A29" s="29" t="s">
        <v>29</v>
      </c>
      <c r="B29" s="24">
        <f>C29+D29</f>
        <v>13031</v>
      </c>
      <c r="C29" s="42">
        <v>6101</v>
      </c>
      <c r="D29" s="42">
        <v>6930</v>
      </c>
      <c r="E29" s="42">
        <v>5079</v>
      </c>
      <c r="F29" s="23"/>
      <c r="G29" s="24"/>
      <c r="H29" s="40"/>
      <c r="I29" s="40"/>
      <c r="J29" s="40"/>
      <c r="K29" s="8"/>
    </row>
    <row r="30" spans="1:11" ht="19.5" customHeight="1">
      <c r="A30" s="29" t="s">
        <v>30</v>
      </c>
      <c r="B30" s="24">
        <f>C30+D30</f>
        <v>5953</v>
      </c>
      <c r="C30" s="42">
        <v>2911</v>
      </c>
      <c r="D30" s="42">
        <v>3042</v>
      </c>
      <c r="E30" s="42">
        <v>2491</v>
      </c>
      <c r="F30" s="21"/>
      <c r="G30" s="22"/>
      <c r="H30" s="22"/>
      <c r="I30" s="22"/>
      <c r="J30" s="22"/>
      <c r="K30" s="8"/>
    </row>
    <row r="31" spans="1:11" ht="19.5" customHeight="1">
      <c r="A31" s="29" t="s">
        <v>31</v>
      </c>
      <c r="B31" s="24">
        <f>C31+D31</f>
        <v>9973</v>
      </c>
      <c r="C31" s="42">
        <v>4756</v>
      </c>
      <c r="D31" s="42">
        <v>5217</v>
      </c>
      <c r="E31" s="42">
        <v>3949</v>
      </c>
      <c r="F31" s="23"/>
      <c r="G31" s="24"/>
      <c r="H31" s="40"/>
      <c r="I31" s="40"/>
      <c r="J31" s="40"/>
      <c r="K31" s="8"/>
    </row>
    <row r="32" spans="1:11" ht="19.5" customHeight="1">
      <c r="A32" s="30" t="s">
        <v>32</v>
      </c>
      <c r="B32" s="22">
        <f>SUM(C32:D32)</f>
        <v>27642</v>
      </c>
      <c r="C32" s="22">
        <f>C33</f>
        <v>13249</v>
      </c>
      <c r="D32" s="22">
        <f>D33</f>
        <v>14393</v>
      </c>
      <c r="E32" s="22">
        <f>E33</f>
        <v>10125</v>
      </c>
      <c r="F32" s="23"/>
      <c r="G32" s="24"/>
      <c r="H32" s="40"/>
      <c r="I32" s="40"/>
      <c r="J32" s="40"/>
      <c r="K32" s="8"/>
    </row>
    <row r="33" spans="1:11" ht="19.5" customHeight="1">
      <c r="A33" s="29" t="s">
        <v>33</v>
      </c>
      <c r="B33" s="24">
        <f>C33+D33</f>
        <v>27642</v>
      </c>
      <c r="C33" s="42">
        <v>13249</v>
      </c>
      <c r="D33" s="42">
        <v>14393</v>
      </c>
      <c r="E33" s="42">
        <v>10125</v>
      </c>
      <c r="F33" s="23"/>
      <c r="G33" s="24"/>
      <c r="H33" s="40"/>
      <c r="I33" s="40"/>
      <c r="J33" s="40"/>
      <c r="K33" s="8"/>
    </row>
    <row r="34" spans="1:11" ht="19.5" customHeight="1">
      <c r="A34" s="30" t="s">
        <v>23</v>
      </c>
      <c r="B34" s="22">
        <f>SUM(C34:D34)</f>
        <v>29384</v>
      </c>
      <c r="C34" s="22">
        <f>SUM(C35:C36)</f>
        <v>13967</v>
      </c>
      <c r="D34" s="22">
        <f>SUM(D35:D36)</f>
        <v>15417</v>
      </c>
      <c r="E34" s="22">
        <f>SUM(E35:E36)</f>
        <v>9967</v>
      </c>
      <c r="F34" s="23"/>
      <c r="G34" s="24"/>
      <c r="H34" s="40"/>
      <c r="I34" s="40"/>
      <c r="J34" s="40"/>
      <c r="K34" s="8"/>
    </row>
    <row r="35" spans="1:11" ht="19.5" customHeight="1">
      <c r="A35" s="29" t="s">
        <v>25</v>
      </c>
      <c r="B35" s="24">
        <f>C35+D35</f>
        <v>11108</v>
      </c>
      <c r="C35" s="42">
        <v>5234</v>
      </c>
      <c r="D35" s="42">
        <v>5874</v>
      </c>
      <c r="E35" s="42">
        <v>3638</v>
      </c>
      <c r="F35" s="23"/>
      <c r="G35" s="24"/>
      <c r="H35" s="40"/>
      <c r="I35" s="40"/>
      <c r="J35" s="40"/>
      <c r="K35" s="8"/>
    </row>
    <row r="36" spans="1:11" ht="19.5" customHeight="1">
      <c r="A36" s="29" t="s">
        <v>27</v>
      </c>
      <c r="B36" s="24">
        <f>C36+D36</f>
        <v>18276</v>
      </c>
      <c r="C36" s="42">
        <v>8733</v>
      </c>
      <c r="D36" s="42">
        <v>9543</v>
      </c>
      <c r="E36" s="42">
        <v>6329</v>
      </c>
      <c r="F36" s="21"/>
      <c r="G36" s="22"/>
      <c r="H36" s="22"/>
      <c r="I36" s="22"/>
      <c r="J36" s="22"/>
      <c r="K36" s="8"/>
    </row>
    <row r="37" spans="1:11" ht="19.5" customHeight="1">
      <c r="A37" s="30"/>
      <c r="B37" s="22"/>
      <c r="C37" s="22"/>
      <c r="D37" s="22"/>
      <c r="E37" s="31"/>
      <c r="F37" s="23"/>
      <c r="G37" s="24"/>
      <c r="H37" s="40"/>
      <c r="I37" s="40"/>
      <c r="J37" s="40"/>
      <c r="K37" s="8"/>
    </row>
    <row r="38" spans="1:11" ht="19.5" customHeight="1">
      <c r="A38" s="29"/>
      <c r="B38" s="24"/>
      <c r="C38" s="40"/>
      <c r="D38" s="40"/>
      <c r="E38" s="40"/>
      <c r="F38" s="23"/>
      <c r="G38" s="24"/>
      <c r="H38" s="40"/>
      <c r="I38" s="40"/>
      <c r="J38" s="40"/>
      <c r="K38" s="8"/>
    </row>
    <row r="39" spans="1:11" ht="19.5" customHeight="1">
      <c r="A39" s="29"/>
      <c r="B39" s="24"/>
      <c r="C39" s="40"/>
      <c r="D39" s="40"/>
      <c r="E39" s="40"/>
      <c r="F39" s="23"/>
      <c r="G39" s="24"/>
      <c r="H39" s="40"/>
      <c r="I39" s="40"/>
      <c r="J39" s="40"/>
      <c r="K39" s="8"/>
    </row>
    <row r="40" spans="1:11" ht="19.5" customHeight="1">
      <c r="A40" s="29"/>
      <c r="B40" s="24"/>
      <c r="C40" s="40"/>
      <c r="D40" s="40"/>
      <c r="E40" s="40"/>
      <c r="F40" s="23"/>
      <c r="G40" s="24"/>
      <c r="H40" s="40"/>
      <c r="I40" s="40"/>
      <c r="J40" s="40"/>
      <c r="K40" s="8"/>
    </row>
    <row r="41" spans="1:11" ht="19.5" customHeight="1">
      <c r="A41" s="29"/>
      <c r="B41" s="24"/>
      <c r="C41" s="40"/>
      <c r="D41" s="40"/>
      <c r="E41" s="40"/>
      <c r="F41" s="21"/>
      <c r="G41" s="22"/>
      <c r="H41" s="22"/>
      <c r="I41" s="22"/>
      <c r="J41" s="22"/>
      <c r="K41" s="8"/>
    </row>
    <row r="42" spans="1:11" ht="19.5" customHeight="1">
      <c r="A42" s="30"/>
      <c r="B42" s="22"/>
      <c r="C42" s="22"/>
      <c r="D42" s="22"/>
      <c r="E42" s="22"/>
      <c r="F42" s="23"/>
      <c r="G42" s="24"/>
      <c r="H42" s="40"/>
      <c r="I42" s="40"/>
      <c r="J42" s="40"/>
      <c r="K42" s="8"/>
    </row>
    <row r="43" spans="1:11" ht="19.5" customHeight="1">
      <c r="A43" s="32"/>
      <c r="B43" s="33"/>
      <c r="C43" s="41"/>
      <c r="D43" s="41"/>
      <c r="E43" s="41"/>
      <c r="F43" s="34"/>
      <c r="G43" s="33"/>
      <c r="H43" s="41"/>
      <c r="I43" s="41"/>
      <c r="J43" s="41"/>
      <c r="K43" s="8"/>
    </row>
    <row r="44" spans="1:5" ht="19.5" customHeight="1">
      <c r="A44" s="35" t="s">
        <v>41</v>
      </c>
      <c r="B44" s="36"/>
      <c r="C44" s="36"/>
      <c r="D44" s="36"/>
      <c r="E44" s="37"/>
    </row>
    <row r="45" spans="1:3" ht="12" customHeight="1">
      <c r="A45" s="38" t="s">
        <v>34</v>
      </c>
      <c r="C45" s="9" t="s">
        <v>42</v>
      </c>
    </row>
    <row r="56" ht="12" customHeight="1">
      <c r="C56" s="39"/>
    </row>
    <row r="66" ht="12" customHeight="1">
      <c r="C66" s="39"/>
    </row>
    <row r="71" ht="12" customHeight="1">
      <c r="C71" s="39"/>
    </row>
    <row r="75" ht="12" customHeight="1">
      <c r="C75" s="39"/>
    </row>
    <row r="82" ht="12" customHeight="1">
      <c r="C82" s="39"/>
    </row>
    <row r="88" ht="12" customHeight="1">
      <c r="C88" s="39"/>
    </row>
  </sheetData>
  <mergeCells count="2">
    <mergeCell ref="E3:E4"/>
    <mergeCell ref="J3:J4"/>
  </mergeCells>
  <printOptions horizontalCentered="1"/>
  <pageMargins left="0.54" right="0.19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2006-03-05T03:48:16Z</cp:lastPrinted>
  <dcterms:created xsi:type="dcterms:W3CDTF">2002-02-01T05:55:25Z</dcterms:created>
  <dcterms:modified xsi:type="dcterms:W3CDTF">2006-03-05T03:51:13Z</dcterms:modified>
  <cp:category/>
  <cp:version/>
  <cp:contentType/>
  <cp:contentStatus/>
</cp:coreProperties>
</file>