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60" windowWidth="14955" windowHeight="9000" activeTab="0"/>
  </bookViews>
  <sheets>
    <sheet name="188A" sheetId="1" r:id="rId1"/>
  </sheets>
  <definedNames>
    <definedName name="_Regression_Int" localSheetId="0" hidden="1">1</definedName>
    <definedName name="\a" localSheetId="0">'188A'!#REF!</definedName>
    <definedName name="\a">#REF!</definedName>
    <definedName name="\p" localSheetId="0">'188A'!#REF!</definedName>
    <definedName name="\p">#REF!</definedName>
    <definedName name="MOJI" localSheetId="0">'188A'!$C$56:$D$93</definedName>
    <definedName name="MOJI">#REF!</definedName>
    <definedName name="_xlnm.Print_Area" localSheetId="0">'188A'!$A$1:$L$55</definedName>
    <definedName name="Print_Area_MI" localSheetId="0">'188A'!#REF!</definedName>
    <definedName name="Print_Area_MI">#REF!</definedName>
    <definedName name="SUJI" localSheetId="0">'188A'!#REF!</definedName>
    <definedName name="SUJI">#REF!</definedName>
    <definedName name="数値" localSheetId="0">'188A'!#REF!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<sst xmlns="http://schemas.openxmlformats.org/spreadsheetml/2006/main" count="112" uniqueCount="112">
  <si>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</si>
  <si>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</si>
  <si>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</si>
  <si>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</si>
  <si>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</si>
  <si>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</si>
  <si>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</si>
  <si>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</si>
  <si>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</si>
  <si>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</si>
  <si>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</si>
  <si>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</si>
  <si>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</si>
  <si>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</si>
  <si>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</si>
  <si>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</si>
  <si>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</si>
  <si>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</si>
  <si>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</si>
  <si>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</si>
  <si>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</si>
  <si>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</si>
  <si>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</si>
  <si>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</si>
  <si>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</si>
  <si>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</si>
  <si>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</si>
  <si>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</si>
  <si>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</si>
  <si>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</si>
  <si>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</si>
  <si>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</si>
  <si>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</si>
  <si>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</si>
  <si>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</si>
  <si>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</si>
  <si>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</si>
  <si>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</si>
  <si>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</si>
  <si>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</si>
  <si>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</si>
  <si>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</si>
  <si>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</si>
  <si>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</si>
  <si>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</si>
  <si>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</si>
  <si>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</si>
  <si>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</si>
  <si>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</si>
  <si>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</si>
  <si>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</si>
  <si>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</si>
  <si>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</si>
  <si>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</si>
  <si>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</si>
  <si>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</si>
  <si>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</si>
  <si>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</si>
  <si>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</si>
  <si>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</si>
  <si>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</si>
  <si>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</si>
  <si>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</si>
  <si>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</si>
  <si>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</si>
  <si>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</si>
  <si>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</si>
  <si>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</si>
  <si>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</si>
  <si>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</si>
  <si>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</si>
  <si>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</si>
  <si>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</si>
  <si>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</si>
  <si>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</si>
  <si>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</si>
  <si>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</si>
  <si>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</si>
  <si>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</si>
  <si>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</si>
  <si>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</si>
  <si>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</si>
  <si>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</si>
  <si>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</si>
  <si>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</si>
  <si>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</si>
  <si>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</si>
  <si>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</si>
  <si>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</si>
  <si>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</si>
  <si>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</si>
  <si>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</si>
  <si>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</si>
  <si>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</si>
  <si>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</si>
  <si>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</si>
  <si>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</si>
  <si>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</si>
  <si>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</si>
  <si>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</si>
  <si>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</si>
  <si>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</si>
  <si>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</si>
  <si>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</si>
  <si>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</si>
  <si>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資料:国土交通省｢貨物地域流動調査｣</t>
  </si>
  <si>
    <t>注)大分県から各都道府県へ発送されたもの</t>
  </si>
  <si>
    <t>188.A</t>
  </si>
  <si>
    <t>　都道府県､品目別貨物発送トン数(全機関)</t>
  </si>
  <si>
    <t>金  属  ・  機械工業品</t>
  </si>
  <si>
    <t>16．  物  資  流  通</t>
  </si>
  <si>
    <t>平成14年度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</si>
</sst>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  <xf numFmtId="37" fontId="8" fillId="0" borderId="0" xfId="0" applyFont="1" applyBorder="1" applyAlignment="1" quotePrefix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L55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41" customWidth="1"/>
    <col min="2" max="2" width="7.58203125" style="42" customWidth="1"/>
    <col min="3" max="3" width="10.58203125" style="42" customWidth="1"/>
    <col min="4" max="5" width="9.58203125" style="42" customWidth="1"/>
    <col min="6" max="6" width="9.58203125" style="41" customWidth="1"/>
    <col min="7" max="12" width="9.58203125" style="42" customWidth="1"/>
    <col min="13" max="16384" width="10.58203125" style="42" customWidth="1"/>
  </cols>
  <sheetData>
    <row r="1" spans="4:12" s="1" customFormat="1" ht="33" customHeight="1">
      <c r="D1" s="2"/>
      <c r="E1" s="43" t="s">
        <v>110</v>
      </c>
      <c r="F1" s="43"/>
      <c r="G1" s="43"/>
      <c r="H1" s="43"/>
      <c r="I1" s="43"/>
      <c r="J1" s="3"/>
      <c r="K1" s="3"/>
      <c r="L1" s="3"/>
    </row>
    <row r="2" spans="1:12" s="5" customFormat="1" ht="30" customHeight="1">
      <c r="A2" s="4"/>
      <c r="C2" s="6" t="s">
        <v>107</v>
      </c>
      <c r="D2" s="7" t="s">
        <v>108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44" t="s">
        <v>1</v>
      </c>
      <c r="B4" s="45"/>
      <c r="C4" s="14" t="s">
        <v>111</v>
      </c>
      <c r="D4" s="15" t="s">
        <v>2</v>
      </c>
      <c r="E4" s="15" t="s">
        <v>3</v>
      </c>
      <c r="F4" s="13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s="22" customFormat="1" ht="48" customHeight="1">
      <c r="A5" s="18"/>
      <c r="B5" s="19" t="s">
        <v>10</v>
      </c>
      <c r="C5" s="20">
        <f>SUM(D5:L5)</f>
        <v>79514471</v>
      </c>
      <c r="D5" s="21">
        <f>SUM(D6:D52)</f>
        <v>2178448</v>
      </c>
      <c r="E5" s="21">
        <f>SUM(E6:E52)</f>
        <v>1289513</v>
      </c>
      <c r="F5" s="21">
        <f>SUM(F6:F52)</f>
        <v>27005531</v>
      </c>
      <c r="G5" s="21">
        <f>SUM(G6:G52)+1</f>
        <v>13558525</v>
      </c>
      <c r="H5" s="21">
        <f>SUM(H6:H52)</f>
        <v>15978878</v>
      </c>
      <c r="I5" s="21">
        <f>SUM(I6:I52)+1</f>
        <v>5852270</v>
      </c>
      <c r="J5" s="21">
        <f>SUM(J6:J52)</f>
        <v>2581582</v>
      </c>
      <c r="K5" s="21">
        <f>SUM(K6:K52)</f>
        <v>10650357</v>
      </c>
      <c r="L5" s="21">
        <f>SUM(L6:L52)-1</f>
        <v>419367</v>
      </c>
    </row>
    <row r="6" spans="1:12" s="12" customFormat="1" ht="18" customHeight="1">
      <c r="A6" s="23" t="s">
        <v>11</v>
      </c>
      <c r="B6" s="24" t="s">
        <v>12</v>
      </c>
      <c r="C6" s="25">
        <f aca="true" t="shared" si="0" ref="C6:C11">SUM(D6:L6)</f>
        <v>179658</v>
      </c>
      <c r="D6" s="26">
        <v>0</v>
      </c>
      <c r="E6" s="27">
        <v>0</v>
      </c>
      <c r="F6" s="27">
        <v>54576</v>
      </c>
      <c r="G6" s="27">
        <v>0</v>
      </c>
      <c r="H6" s="27">
        <v>119493</v>
      </c>
      <c r="I6" s="27">
        <v>0</v>
      </c>
      <c r="J6" s="27">
        <v>0</v>
      </c>
      <c r="K6" s="27">
        <v>0</v>
      </c>
      <c r="L6" s="27">
        <v>5589</v>
      </c>
    </row>
    <row r="7" spans="1:12" s="12" customFormat="1" ht="18" customHeight="1">
      <c r="A7" s="23" t="s">
        <v>13</v>
      </c>
      <c r="B7" s="28" t="s">
        <v>14</v>
      </c>
      <c r="C7" s="25">
        <f t="shared" si="0"/>
        <v>5972</v>
      </c>
      <c r="D7" s="26">
        <v>0</v>
      </c>
      <c r="E7" s="27">
        <v>0</v>
      </c>
      <c r="F7" s="27">
        <v>0</v>
      </c>
      <c r="G7" s="27">
        <v>0</v>
      </c>
      <c r="H7" s="27">
        <v>5000</v>
      </c>
      <c r="I7" s="27">
        <v>0</v>
      </c>
      <c r="J7" s="27">
        <v>0</v>
      </c>
      <c r="K7" s="27">
        <v>0</v>
      </c>
      <c r="L7" s="27">
        <v>972</v>
      </c>
    </row>
    <row r="8" spans="1:12" s="12" customFormat="1" ht="18" customHeight="1">
      <c r="A8" s="23" t="s">
        <v>15</v>
      </c>
      <c r="B8" s="28" t="s">
        <v>16</v>
      </c>
      <c r="C8" s="25">
        <f t="shared" si="0"/>
        <v>3507</v>
      </c>
      <c r="D8" s="26">
        <v>0</v>
      </c>
      <c r="E8" s="27">
        <v>0</v>
      </c>
      <c r="F8" s="27">
        <v>0</v>
      </c>
      <c r="G8" s="27">
        <v>0</v>
      </c>
      <c r="H8" s="27">
        <v>1026</v>
      </c>
      <c r="I8" s="27">
        <v>0</v>
      </c>
      <c r="J8" s="27">
        <v>0</v>
      </c>
      <c r="K8" s="27">
        <v>0</v>
      </c>
      <c r="L8" s="27">
        <v>2481</v>
      </c>
    </row>
    <row r="9" spans="1:12" s="12" customFormat="1" ht="18" customHeight="1">
      <c r="A9" s="23" t="s">
        <v>17</v>
      </c>
      <c r="B9" s="28" t="s">
        <v>18</v>
      </c>
      <c r="C9" s="25">
        <f t="shared" si="0"/>
        <v>134245</v>
      </c>
      <c r="D9" s="26">
        <v>0</v>
      </c>
      <c r="E9" s="27">
        <v>0</v>
      </c>
      <c r="F9" s="27">
        <v>0</v>
      </c>
      <c r="G9" s="27">
        <v>129307</v>
      </c>
      <c r="H9" s="27">
        <v>2434</v>
      </c>
      <c r="I9" s="27">
        <v>0</v>
      </c>
      <c r="J9" s="27">
        <v>0</v>
      </c>
      <c r="K9" s="27">
        <v>0</v>
      </c>
      <c r="L9" s="27">
        <v>2504</v>
      </c>
    </row>
    <row r="10" spans="1:12" s="12" customFormat="1" ht="18" customHeight="1">
      <c r="A10" s="23" t="s">
        <v>19</v>
      </c>
      <c r="B10" s="28" t="s">
        <v>20</v>
      </c>
      <c r="C10" s="25">
        <f t="shared" si="0"/>
        <v>14667</v>
      </c>
      <c r="D10" s="26">
        <v>0</v>
      </c>
      <c r="E10" s="27">
        <v>0</v>
      </c>
      <c r="F10" s="27">
        <v>1514</v>
      </c>
      <c r="G10" s="27">
        <v>297</v>
      </c>
      <c r="H10" s="27">
        <v>5152</v>
      </c>
      <c r="I10" s="27">
        <v>0</v>
      </c>
      <c r="J10" s="27">
        <v>0</v>
      </c>
      <c r="K10" s="27">
        <v>0</v>
      </c>
      <c r="L10" s="27">
        <v>7704</v>
      </c>
    </row>
    <row r="11" spans="1:12" s="12" customFormat="1" ht="18" customHeight="1">
      <c r="A11" s="23" t="s">
        <v>21</v>
      </c>
      <c r="B11" s="28" t="s">
        <v>22</v>
      </c>
      <c r="C11" s="25">
        <f t="shared" si="0"/>
        <v>35929</v>
      </c>
      <c r="D11" s="26">
        <v>0</v>
      </c>
      <c r="E11" s="27">
        <v>0</v>
      </c>
      <c r="F11" s="27">
        <v>0</v>
      </c>
      <c r="G11" s="27">
        <v>0</v>
      </c>
      <c r="H11" s="27">
        <v>35844</v>
      </c>
      <c r="I11" s="27">
        <v>0</v>
      </c>
      <c r="J11" s="27">
        <v>0</v>
      </c>
      <c r="K11" s="27">
        <v>0</v>
      </c>
      <c r="L11" s="27">
        <v>85</v>
      </c>
    </row>
    <row r="12" spans="1:12" s="12" customFormat="1" ht="18" customHeight="1">
      <c r="A12" s="23" t="s">
        <v>23</v>
      </c>
      <c r="B12" s="28" t="s">
        <v>24</v>
      </c>
      <c r="C12" s="25">
        <f aca="true" t="shared" si="1" ref="C12:C44">SUM(D12:L12)</f>
        <v>11240</v>
      </c>
      <c r="D12" s="26">
        <v>0</v>
      </c>
      <c r="E12" s="27">
        <v>0</v>
      </c>
      <c r="F12" s="27">
        <v>0</v>
      </c>
      <c r="G12" s="27">
        <v>0</v>
      </c>
      <c r="H12" s="27">
        <v>8949</v>
      </c>
      <c r="I12" s="27">
        <v>0</v>
      </c>
      <c r="J12" s="27">
        <v>0</v>
      </c>
      <c r="K12" s="27">
        <v>0</v>
      </c>
      <c r="L12" s="27">
        <v>2291</v>
      </c>
    </row>
    <row r="13" spans="1:12" s="12" customFormat="1" ht="18" customHeight="1">
      <c r="A13" s="23" t="s">
        <v>25</v>
      </c>
      <c r="B13" s="28" t="s">
        <v>26</v>
      </c>
      <c r="C13" s="25">
        <f t="shared" si="1"/>
        <v>215191</v>
      </c>
      <c r="D13" s="26">
        <v>0</v>
      </c>
      <c r="E13" s="27">
        <v>0</v>
      </c>
      <c r="F13" s="27">
        <v>9967</v>
      </c>
      <c r="G13" s="27">
        <v>179954</v>
      </c>
      <c r="H13" s="27">
        <v>19574</v>
      </c>
      <c r="I13" s="27">
        <v>0</v>
      </c>
      <c r="J13" s="27">
        <v>0</v>
      </c>
      <c r="K13" s="27">
        <v>2974</v>
      </c>
      <c r="L13" s="27">
        <v>2722</v>
      </c>
    </row>
    <row r="14" spans="1:12" s="12" customFormat="1" ht="18" customHeight="1">
      <c r="A14" s="23" t="s">
        <v>27</v>
      </c>
      <c r="B14" s="28" t="s">
        <v>28</v>
      </c>
      <c r="C14" s="25">
        <f t="shared" si="1"/>
        <v>2184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2184</v>
      </c>
    </row>
    <row r="15" spans="1:12" s="12" customFormat="1" ht="18" customHeight="1">
      <c r="A15" s="23" t="s">
        <v>29</v>
      </c>
      <c r="B15" s="28" t="s">
        <v>30</v>
      </c>
      <c r="C15" s="25">
        <f t="shared" si="1"/>
        <v>2098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2098</v>
      </c>
    </row>
    <row r="16" spans="1:12" s="12" customFormat="1" ht="18" customHeight="1">
      <c r="A16" s="23" t="s">
        <v>31</v>
      </c>
      <c r="B16" s="28" t="s">
        <v>32</v>
      </c>
      <c r="C16" s="25">
        <f t="shared" si="1"/>
        <v>100496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86073</v>
      </c>
      <c r="J16" s="27">
        <v>0</v>
      </c>
      <c r="K16" s="27">
        <v>0</v>
      </c>
      <c r="L16" s="27">
        <v>14423</v>
      </c>
    </row>
    <row r="17" spans="1:12" s="12" customFormat="1" ht="18" customHeight="1">
      <c r="A17" s="23" t="s">
        <v>33</v>
      </c>
      <c r="B17" s="28" t="s">
        <v>34</v>
      </c>
      <c r="C17" s="25">
        <f t="shared" si="1"/>
        <v>1726755</v>
      </c>
      <c r="D17" s="26">
        <v>0</v>
      </c>
      <c r="E17" s="27">
        <v>0</v>
      </c>
      <c r="F17" s="27">
        <v>884880</v>
      </c>
      <c r="G17" s="27">
        <v>633432</v>
      </c>
      <c r="H17" s="27">
        <v>200150</v>
      </c>
      <c r="I17" s="27">
        <v>0</v>
      </c>
      <c r="J17" s="27">
        <v>0</v>
      </c>
      <c r="K17" s="27">
        <v>0</v>
      </c>
      <c r="L17" s="27">
        <v>8293</v>
      </c>
    </row>
    <row r="18" spans="1:12" s="12" customFormat="1" ht="18" customHeight="1">
      <c r="A18" s="23" t="s">
        <v>35</v>
      </c>
      <c r="B18" s="28" t="s">
        <v>36</v>
      </c>
      <c r="C18" s="25">
        <f t="shared" si="1"/>
        <v>728090</v>
      </c>
      <c r="D18" s="26">
        <v>16</v>
      </c>
      <c r="E18" s="27">
        <v>0</v>
      </c>
      <c r="F18" s="27">
        <v>256252</v>
      </c>
      <c r="G18" s="27">
        <v>218403</v>
      </c>
      <c r="H18" s="27">
        <v>42199</v>
      </c>
      <c r="I18" s="27">
        <v>45863</v>
      </c>
      <c r="J18" s="27">
        <v>0</v>
      </c>
      <c r="K18" s="27">
        <v>128619</v>
      </c>
      <c r="L18" s="27">
        <v>36738</v>
      </c>
    </row>
    <row r="19" spans="1:12" s="12" customFormat="1" ht="18" customHeight="1">
      <c r="A19" s="23" t="s">
        <v>37</v>
      </c>
      <c r="B19" s="28" t="s">
        <v>38</v>
      </c>
      <c r="C19" s="25">
        <f t="shared" si="1"/>
        <v>1353840</v>
      </c>
      <c r="D19" s="26">
        <v>778</v>
      </c>
      <c r="E19" s="27">
        <v>0</v>
      </c>
      <c r="F19" s="27">
        <v>960344</v>
      </c>
      <c r="G19" s="27">
        <v>186368</v>
      </c>
      <c r="H19" s="27">
        <v>177752</v>
      </c>
      <c r="I19" s="27">
        <v>0</v>
      </c>
      <c r="J19" s="27">
        <v>0</v>
      </c>
      <c r="K19" s="27">
        <v>0</v>
      </c>
      <c r="L19" s="27">
        <v>28598</v>
      </c>
    </row>
    <row r="20" spans="1:12" s="12" customFormat="1" ht="18" customHeight="1">
      <c r="A20" s="23" t="s">
        <v>39</v>
      </c>
      <c r="B20" s="28" t="s">
        <v>40</v>
      </c>
      <c r="C20" s="25">
        <f t="shared" si="1"/>
        <v>324276</v>
      </c>
      <c r="D20" s="26">
        <v>18674</v>
      </c>
      <c r="E20" s="27">
        <v>0</v>
      </c>
      <c r="F20" s="27">
        <v>55847</v>
      </c>
      <c r="G20" s="27">
        <v>15793</v>
      </c>
      <c r="H20" s="27">
        <v>224755</v>
      </c>
      <c r="I20" s="27">
        <v>0</v>
      </c>
      <c r="J20" s="27">
        <v>0</v>
      </c>
      <c r="K20" s="27">
        <v>0</v>
      </c>
      <c r="L20" s="27">
        <v>9207</v>
      </c>
    </row>
    <row r="21" spans="1:12" s="12" customFormat="1" ht="18" customHeight="1">
      <c r="A21" s="23" t="s">
        <v>41</v>
      </c>
      <c r="B21" s="28" t="s">
        <v>42</v>
      </c>
      <c r="C21" s="25">
        <f t="shared" si="1"/>
        <v>11343</v>
      </c>
      <c r="D21" s="26">
        <v>0</v>
      </c>
      <c r="E21" s="27">
        <v>0</v>
      </c>
      <c r="F21" s="27">
        <v>0</v>
      </c>
      <c r="G21" s="27">
        <v>0</v>
      </c>
      <c r="H21" s="27">
        <v>4753</v>
      </c>
      <c r="I21" s="27">
        <v>0</v>
      </c>
      <c r="J21" s="27">
        <v>0</v>
      </c>
      <c r="K21" s="27">
        <v>0</v>
      </c>
      <c r="L21" s="27">
        <v>6590</v>
      </c>
    </row>
    <row r="22" spans="1:12" s="12" customFormat="1" ht="18" customHeight="1">
      <c r="A22" s="23" t="s">
        <v>43</v>
      </c>
      <c r="B22" s="28" t="s">
        <v>44</v>
      </c>
      <c r="C22" s="25">
        <f t="shared" si="1"/>
        <v>202237</v>
      </c>
      <c r="D22" s="26">
        <v>0</v>
      </c>
      <c r="E22" s="27">
        <v>0</v>
      </c>
      <c r="F22" s="27">
        <v>6704</v>
      </c>
      <c r="G22" s="27">
        <v>0</v>
      </c>
      <c r="H22" s="27">
        <v>194454</v>
      </c>
      <c r="I22" s="27">
        <v>0</v>
      </c>
      <c r="J22" s="27">
        <v>0</v>
      </c>
      <c r="K22" s="27">
        <v>0</v>
      </c>
      <c r="L22" s="27">
        <v>1079</v>
      </c>
    </row>
    <row r="23" spans="1:12" s="12" customFormat="1" ht="18" customHeight="1">
      <c r="A23" s="23" t="s">
        <v>45</v>
      </c>
      <c r="B23" s="28" t="s">
        <v>46</v>
      </c>
      <c r="C23" s="25">
        <f t="shared" si="1"/>
        <v>182849</v>
      </c>
      <c r="D23" s="26">
        <v>0</v>
      </c>
      <c r="E23" s="27">
        <v>0</v>
      </c>
      <c r="F23" s="27">
        <v>93750</v>
      </c>
      <c r="G23" s="27">
        <v>0</v>
      </c>
      <c r="H23" s="27">
        <v>88173</v>
      </c>
      <c r="I23" s="27">
        <v>0</v>
      </c>
      <c r="J23" s="27">
        <v>0</v>
      </c>
      <c r="K23" s="27">
        <v>0</v>
      </c>
      <c r="L23" s="27">
        <v>926</v>
      </c>
    </row>
    <row r="24" spans="1:12" s="12" customFormat="1" ht="18" customHeight="1">
      <c r="A24" s="23" t="s">
        <v>47</v>
      </c>
      <c r="B24" s="28" t="s">
        <v>48</v>
      </c>
      <c r="C24" s="25">
        <f t="shared" si="1"/>
        <v>555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555</v>
      </c>
    </row>
    <row r="25" spans="1:12" s="12" customFormat="1" ht="18" customHeight="1">
      <c r="A25" s="23" t="s">
        <v>49</v>
      </c>
      <c r="B25" s="28" t="s">
        <v>50</v>
      </c>
      <c r="C25" s="25">
        <f t="shared" si="1"/>
        <v>2653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2653</v>
      </c>
    </row>
    <row r="26" spans="1:12" s="12" customFormat="1" ht="18" customHeight="1">
      <c r="A26" s="23" t="s">
        <v>51</v>
      </c>
      <c r="B26" s="28" t="s">
        <v>52</v>
      </c>
      <c r="C26" s="25">
        <f t="shared" si="1"/>
        <v>233403</v>
      </c>
      <c r="D26" s="26">
        <v>0</v>
      </c>
      <c r="E26" s="27">
        <v>0</v>
      </c>
      <c r="F26" s="27">
        <v>10500</v>
      </c>
      <c r="G26" s="27">
        <v>31343</v>
      </c>
      <c r="H26" s="27">
        <v>184708</v>
      </c>
      <c r="I26" s="27">
        <v>0</v>
      </c>
      <c r="J26" s="27">
        <v>0</v>
      </c>
      <c r="K26" s="27">
        <v>608</v>
      </c>
      <c r="L26" s="27">
        <v>6244</v>
      </c>
    </row>
    <row r="27" spans="1:12" s="12" customFormat="1" ht="18" customHeight="1">
      <c r="A27" s="23" t="s">
        <v>53</v>
      </c>
      <c r="B27" s="28" t="s">
        <v>54</v>
      </c>
      <c r="C27" s="25">
        <f t="shared" si="1"/>
        <v>868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868</v>
      </c>
    </row>
    <row r="28" spans="1:12" s="12" customFormat="1" ht="18" customHeight="1">
      <c r="A28" s="23" t="s">
        <v>55</v>
      </c>
      <c r="B28" s="28" t="s">
        <v>56</v>
      </c>
      <c r="C28" s="25">
        <f t="shared" si="1"/>
        <v>1130030</v>
      </c>
      <c r="D28" s="26">
        <v>0</v>
      </c>
      <c r="E28" s="27">
        <v>870</v>
      </c>
      <c r="F28" s="27">
        <v>183513</v>
      </c>
      <c r="G28" s="27">
        <v>196268</v>
      </c>
      <c r="H28" s="27">
        <v>352268</v>
      </c>
      <c r="I28" s="27">
        <v>97354</v>
      </c>
      <c r="J28" s="27">
        <v>270312</v>
      </c>
      <c r="K28" s="27">
        <v>500</v>
      </c>
      <c r="L28" s="27">
        <v>28945</v>
      </c>
    </row>
    <row r="29" spans="1:12" s="12" customFormat="1" ht="18" customHeight="1">
      <c r="A29" s="23" t="s">
        <v>57</v>
      </c>
      <c r="B29" s="28" t="s">
        <v>58</v>
      </c>
      <c r="C29" s="25">
        <f t="shared" si="1"/>
        <v>197049</v>
      </c>
      <c r="D29" s="26">
        <v>0</v>
      </c>
      <c r="E29" s="27">
        <v>108579</v>
      </c>
      <c r="F29" s="27">
        <v>12250</v>
      </c>
      <c r="G29" s="27">
        <v>967</v>
      </c>
      <c r="H29" s="27">
        <v>72779</v>
      </c>
      <c r="I29" s="27">
        <v>0</v>
      </c>
      <c r="J29" s="27">
        <v>0</v>
      </c>
      <c r="K29" s="27">
        <v>0</v>
      </c>
      <c r="L29" s="27">
        <v>2474</v>
      </c>
    </row>
    <row r="30" spans="1:12" s="12" customFormat="1" ht="18" customHeight="1">
      <c r="A30" s="23" t="s">
        <v>59</v>
      </c>
      <c r="B30" s="28" t="s">
        <v>60</v>
      </c>
      <c r="C30" s="25">
        <f t="shared" si="1"/>
        <v>5982</v>
      </c>
      <c r="D30" s="26">
        <v>0</v>
      </c>
      <c r="E30" s="27">
        <v>0</v>
      </c>
      <c r="F30" s="27">
        <v>0</v>
      </c>
      <c r="G30" s="27">
        <v>1592</v>
      </c>
      <c r="H30" s="27">
        <v>0</v>
      </c>
      <c r="I30" s="27">
        <v>0</v>
      </c>
      <c r="J30" s="27">
        <v>0</v>
      </c>
      <c r="K30" s="27">
        <v>0</v>
      </c>
      <c r="L30" s="27">
        <v>4390</v>
      </c>
    </row>
    <row r="31" spans="1:12" s="12" customFormat="1" ht="18" customHeight="1">
      <c r="A31" s="23" t="s">
        <v>61</v>
      </c>
      <c r="B31" s="28" t="s">
        <v>62</v>
      </c>
      <c r="C31" s="25">
        <f t="shared" si="1"/>
        <v>39780</v>
      </c>
      <c r="D31" s="26">
        <v>0</v>
      </c>
      <c r="E31" s="27">
        <v>0</v>
      </c>
      <c r="F31" s="27">
        <v>2210</v>
      </c>
      <c r="G31" s="27">
        <v>229</v>
      </c>
      <c r="H31" s="27">
        <v>35551</v>
      </c>
      <c r="I31" s="27">
        <v>0</v>
      </c>
      <c r="J31" s="27">
        <v>0</v>
      </c>
      <c r="K31" s="27">
        <v>0</v>
      </c>
      <c r="L31" s="27">
        <v>1790</v>
      </c>
    </row>
    <row r="32" spans="1:12" s="12" customFormat="1" ht="18" customHeight="1">
      <c r="A32" s="23" t="s">
        <v>63</v>
      </c>
      <c r="B32" s="28" t="s">
        <v>64</v>
      </c>
      <c r="C32" s="25">
        <f t="shared" si="1"/>
        <v>445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445</v>
      </c>
    </row>
    <row r="33" spans="1:12" s="12" customFormat="1" ht="18" customHeight="1">
      <c r="A33" s="23" t="s">
        <v>65</v>
      </c>
      <c r="B33" s="28" t="s">
        <v>66</v>
      </c>
      <c r="C33" s="25">
        <f t="shared" si="1"/>
        <v>94187</v>
      </c>
      <c r="D33" s="26">
        <v>0</v>
      </c>
      <c r="E33" s="27">
        <v>0</v>
      </c>
      <c r="F33" s="27">
        <v>14481</v>
      </c>
      <c r="G33" s="27">
        <v>0</v>
      </c>
      <c r="H33" s="27">
        <v>78143</v>
      </c>
      <c r="I33" s="27">
        <v>0</v>
      </c>
      <c r="J33" s="27">
        <v>0</v>
      </c>
      <c r="K33" s="27">
        <v>1300</v>
      </c>
      <c r="L33" s="27">
        <v>263</v>
      </c>
    </row>
    <row r="34" spans="1:12" s="12" customFormat="1" ht="18" customHeight="1">
      <c r="A34" s="23" t="s">
        <v>67</v>
      </c>
      <c r="B34" s="28" t="s">
        <v>68</v>
      </c>
      <c r="C34" s="25">
        <f t="shared" si="1"/>
        <v>2213705</v>
      </c>
      <c r="D34" s="26">
        <v>90430</v>
      </c>
      <c r="E34" s="27">
        <v>0</v>
      </c>
      <c r="F34" s="27">
        <v>167025</v>
      </c>
      <c r="G34" s="27">
        <v>1341172</v>
      </c>
      <c r="H34" s="27">
        <v>495955</v>
      </c>
      <c r="I34" s="27">
        <v>84472</v>
      </c>
      <c r="J34" s="27">
        <v>792</v>
      </c>
      <c r="K34" s="27">
        <v>1506</v>
      </c>
      <c r="L34" s="27">
        <v>32353</v>
      </c>
    </row>
    <row r="35" spans="1:12" s="12" customFormat="1" ht="18" customHeight="1">
      <c r="A35" s="23" t="s">
        <v>69</v>
      </c>
      <c r="B35" s="28" t="s">
        <v>70</v>
      </c>
      <c r="C35" s="25">
        <f t="shared" si="1"/>
        <v>1986295</v>
      </c>
      <c r="D35" s="26">
        <v>1795</v>
      </c>
      <c r="E35" s="27">
        <v>955</v>
      </c>
      <c r="F35" s="27">
        <v>639136</v>
      </c>
      <c r="G35" s="27">
        <v>952632</v>
      </c>
      <c r="H35" s="27">
        <v>274093</v>
      </c>
      <c r="I35" s="27">
        <v>98926</v>
      </c>
      <c r="J35" s="27">
        <v>0</v>
      </c>
      <c r="K35" s="27">
        <v>11344</v>
      </c>
      <c r="L35" s="27">
        <v>7414</v>
      </c>
    </row>
    <row r="36" spans="1:12" s="12" customFormat="1" ht="18" customHeight="1">
      <c r="A36" s="23" t="s">
        <v>71</v>
      </c>
      <c r="B36" s="28" t="s">
        <v>72</v>
      </c>
      <c r="C36" s="25">
        <f t="shared" si="1"/>
        <v>302544</v>
      </c>
      <c r="D36" s="26">
        <v>0</v>
      </c>
      <c r="E36" s="27">
        <v>0</v>
      </c>
      <c r="F36" s="27">
        <v>1500</v>
      </c>
      <c r="G36" s="27">
        <v>0</v>
      </c>
      <c r="H36" s="27">
        <v>298054</v>
      </c>
      <c r="I36" s="27">
        <v>0</v>
      </c>
      <c r="J36" s="27">
        <v>0</v>
      </c>
      <c r="K36" s="27">
        <v>0</v>
      </c>
      <c r="L36" s="27">
        <v>2990</v>
      </c>
    </row>
    <row r="37" spans="1:12" s="12" customFormat="1" ht="18" customHeight="1">
      <c r="A37" s="23" t="s">
        <v>73</v>
      </c>
      <c r="B37" s="28" t="s">
        <v>74</v>
      </c>
      <c r="C37" s="25">
        <f t="shared" si="1"/>
        <v>99183</v>
      </c>
      <c r="D37" s="26">
        <v>0</v>
      </c>
      <c r="E37" s="27">
        <v>0</v>
      </c>
      <c r="F37" s="27">
        <v>18677</v>
      </c>
      <c r="G37" s="27">
        <v>248</v>
      </c>
      <c r="H37" s="27">
        <v>78834</v>
      </c>
      <c r="I37" s="27">
        <v>0</v>
      </c>
      <c r="J37" s="27">
        <v>0</v>
      </c>
      <c r="K37" s="27">
        <v>0</v>
      </c>
      <c r="L37" s="27">
        <v>1424</v>
      </c>
    </row>
    <row r="38" spans="1:12" s="12" customFormat="1" ht="18" customHeight="1">
      <c r="A38" s="23" t="s">
        <v>75</v>
      </c>
      <c r="B38" s="28" t="s">
        <v>76</v>
      </c>
      <c r="C38" s="25">
        <f t="shared" si="1"/>
        <v>1366241</v>
      </c>
      <c r="D38" s="26">
        <v>0</v>
      </c>
      <c r="E38" s="27">
        <v>0</v>
      </c>
      <c r="F38" s="27">
        <v>952020</v>
      </c>
      <c r="G38" s="27">
        <v>9244</v>
      </c>
      <c r="H38" s="27">
        <v>399783</v>
      </c>
      <c r="I38" s="27">
        <v>0</v>
      </c>
      <c r="J38" s="27">
        <v>0</v>
      </c>
      <c r="K38" s="27">
        <v>1571</v>
      </c>
      <c r="L38" s="27">
        <v>3623</v>
      </c>
    </row>
    <row r="39" spans="1:12" s="12" customFormat="1" ht="18" customHeight="1">
      <c r="A39" s="23" t="s">
        <v>77</v>
      </c>
      <c r="B39" s="28" t="s">
        <v>78</v>
      </c>
      <c r="C39" s="25">
        <f t="shared" si="1"/>
        <v>2162509</v>
      </c>
      <c r="D39" s="26">
        <v>0</v>
      </c>
      <c r="E39" s="27">
        <v>5211</v>
      </c>
      <c r="F39" s="27">
        <v>1373456</v>
      </c>
      <c r="G39" s="27">
        <v>272118</v>
      </c>
      <c r="H39" s="27">
        <v>435996</v>
      </c>
      <c r="I39" s="27">
        <v>51436</v>
      </c>
      <c r="J39" s="27">
        <v>5482</v>
      </c>
      <c r="K39" s="27">
        <v>1250</v>
      </c>
      <c r="L39" s="27">
        <v>17560</v>
      </c>
    </row>
    <row r="40" spans="1:12" s="12" customFormat="1" ht="18" customHeight="1">
      <c r="A40" s="23" t="s">
        <v>79</v>
      </c>
      <c r="B40" s="28" t="s">
        <v>80</v>
      </c>
      <c r="C40" s="25">
        <f t="shared" si="1"/>
        <v>9228311</v>
      </c>
      <c r="D40" s="26">
        <v>0</v>
      </c>
      <c r="E40" s="27">
        <v>0</v>
      </c>
      <c r="F40" s="27">
        <v>7528059</v>
      </c>
      <c r="G40" s="27">
        <v>514822</v>
      </c>
      <c r="H40" s="27">
        <v>794849</v>
      </c>
      <c r="I40" s="27">
        <v>266523</v>
      </c>
      <c r="J40" s="27">
        <v>0</v>
      </c>
      <c r="K40" s="27">
        <v>120984</v>
      </c>
      <c r="L40" s="27">
        <v>3074</v>
      </c>
    </row>
    <row r="41" spans="1:12" s="12" customFormat="1" ht="18" customHeight="1">
      <c r="A41" s="23" t="s">
        <v>81</v>
      </c>
      <c r="B41" s="28" t="s">
        <v>82</v>
      </c>
      <c r="C41" s="25">
        <f t="shared" si="1"/>
        <v>619649</v>
      </c>
      <c r="D41" s="26">
        <v>0</v>
      </c>
      <c r="E41" s="27">
        <v>0</v>
      </c>
      <c r="F41" s="27">
        <v>230155</v>
      </c>
      <c r="G41" s="27">
        <v>183412</v>
      </c>
      <c r="H41" s="27">
        <v>197269</v>
      </c>
      <c r="I41" s="27">
        <v>7756</v>
      </c>
      <c r="J41" s="27">
        <v>0</v>
      </c>
      <c r="K41" s="27">
        <v>0</v>
      </c>
      <c r="L41" s="27">
        <v>1057</v>
      </c>
    </row>
    <row r="42" spans="1:12" s="12" customFormat="1" ht="18" customHeight="1">
      <c r="A42" s="23" t="s">
        <v>83</v>
      </c>
      <c r="B42" s="28" t="s">
        <v>84</v>
      </c>
      <c r="C42" s="25">
        <f t="shared" si="1"/>
        <v>1592626</v>
      </c>
      <c r="D42" s="26">
        <v>72606</v>
      </c>
      <c r="E42" s="27">
        <v>61536</v>
      </c>
      <c r="F42" s="27">
        <v>688548</v>
      </c>
      <c r="G42" s="27">
        <v>35687</v>
      </c>
      <c r="H42" s="27">
        <v>426254</v>
      </c>
      <c r="I42" s="27">
        <v>302906</v>
      </c>
      <c r="J42" s="27">
        <v>15</v>
      </c>
      <c r="K42" s="27">
        <v>338</v>
      </c>
      <c r="L42" s="27">
        <v>4736</v>
      </c>
    </row>
    <row r="43" spans="1:12" s="12" customFormat="1" ht="18" customHeight="1">
      <c r="A43" s="23" t="s">
        <v>85</v>
      </c>
      <c r="B43" s="28" t="s">
        <v>86</v>
      </c>
      <c r="C43" s="25">
        <f t="shared" si="1"/>
        <v>134475</v>
      </c>
      <c r="D43" s="26">
        <v>0</v>
      </c>
      <c r="E43" s="27">
        <v>0</v>
      </c>
      <c r="F43" s="27">
        <v>44654</v>
      </c>
      <c r="G43" s="27">
        <v>0</v>
      </c>
      <c r="H43" s="27">
        <v>89757</v>
      </c>
      <c r="I43" s="27">
        <v>0</v>
      </c>
      <c r="J43" s="27">
        <v>0</v>
      </c>
      <c r="K43" s="27">
        <v>0</v>
      </c>
      <c r="L43" s="27">
        <v>64</v>
      </c>
    </row>
    <row r="44" spans="1:12" s="12" customFormat="1" ht="18" customHeight="1">
      <c r="A44" s="23" t="s">
        <v>87</v>
      </c>
      <c r="B44" s="28" t="s">
        <v>88</v>
      </c>
      <c r="C44" s="25">
        <f t="shared" si="1"/>
        <v>231668</v>
      </c>
      <c r="D44" s="26">
        <v>0</v>
      </c>
      <c r="E44" s="27">
        <v>0</v>
      </c>
      <c r="F44" s="27">
        <v>124025</v>
      </c>
      <c r="G44" s="27">
        <v>800</v>
      </c>
      <c r="H44" s="27">
        <v>105279</v>
      </c>
      <c r="I44" s="27">
        <v>0</v>
      </c>
      <c r="J44" s="27">
        <v>0</v>
      </c>
      <c r="K44" s="27">
        <v>1285</v>
      </c>
      <c r="L44" s="27">
        <v>279</v>
      </c>
    </row>
    <row r="45" spans="1:12" s="12" customFormat="1" ht="18" customHeight="1">
      <c r="A45" s="23" t="s">
        <v>89</v>
      </c>
      <c r="B45" s="28" t="s">
        <v>90</v>
      </c>
      <c r="C45" s="25">
        <f aca="true" t="shared" si="2" ref="C45:C52">SUM(D45:L45)</f>
        <v>6326503</v>
      </c>
      <c r="D45" s="26">
        <v>621267</v>
      </c>
      <c r="E45" s="27">
        <v>128029</v>
      </c>
      <c r="F45" s="27">
        <v>1702387</v>
      </c>
      <c r="G45" s="27">
        <v>927362</v>
      </c>
      <c r="H45" s="27">
        <v>1977855</v>
      </c>
      <c r="I45" s="27">
        <v>555079</v>
      </c>
      <c r="J45" s="27">
        <v>202152</v>
      </c>
      <c r="K45" s="27">
        <v>150190</v>
      </c>
      <c r="L45" s="27">
        <v>62182</v>
      </c>
    </row>
    <row r="46" spans="1:12" s="12" customFormat="1" ht="18" customHeight="1">
      <c r="A46" s="23" t="s">
        <v>91</v>
      </c>
      <c r="B46" s="28" t="s">
        <v>92</v>
      </c>
      <c r="C46" s="25">
        <f t="shared" si="2"/>
        <v>463661</v>
      </c>
      <c r="D46" s="26">
        <v>6159</v>
      </c>
      <c r="E46" s="27">
        <v>33922</v>
      </c>
      <c r="F46" s="27">
        <v>0</v>
      </c>
      <c r="G46" s="27">
        <v>131287</v>
      </c>
      <c r="H46" s="27">
        <v>136758</v>
      </c>
      <c r="I46" s="27">
        <v>94680</v>
      </c>
      <c r="J46" s="27">
        <v>0</v>
      </c>
      <c r="K46" s="27">
        <v>55321</v>
      </c>
      <c r="L46" s="27">
        <v>5534</v>
      </c>
    </row>
    <row r="47" spans="1:12" s="12" customFormat="1" ht="18" customHeight="1">
      <c r="A47" s="23" t="s">
        <v>93</v>
      </c>
      <c r="B47" s="28" t="s">
        <v>94</v>
      </c>
      <c r="C47" s="25">
        <f t="shared" si="2"/>
        <v>1054117</v>
      </c>
      <c r="D47" s="26">
        <v>1580</v>
      </c>
      <c r="E47" s="27">
        <v>0</v>
      </c>
      <c r="F47" s="27">
        <v>190930</v>
      </c>
      <c r="G47" s="27">
        <v>395772</v>
      </c>
      <c r="H47" s="27">
        <v>456380</v>
      </c>
      <c r="I47" s="27">
        <v>0</v>
      </c>
      <c r="J47" s="27">
        <v>0</v>
      </c>
      <c r="K47" s="27">
        <v>1555</v>
      </c>
      <c r="L47" s="27">
        <v>7900</v>
      </c>
    </row>
    <row r="48" spans="1:12" s="12" customFormat="1" ht="18" customHeight="1">
      <c r="A48" s="23" t="s">
        <v>95</v>
      </c>
      <c r="B48" s="28" t="s">
        <v>96</v>
      </c>
      <c r="C48" s="25">
        <f t="shared" si="2"/>
        <v>1616416</v>
      </c>
      <c r="D48" s="26">
        <v>5059</v>
      </c>
      <c r="E48" s="27">
        <v>28094</v>
      </c>
      <c r="F48" s="27">
        <v>113990</v>
      </c>
      <c r="G48" s="27">
        <v>133728</v>
      </c>
      <c r="H48" s="27">
        <v>870516</v>
      </c>
      <c r="I48" s="27">
        <v>419679</v>
      </c>
      <c r="J48" s="27">
        <v>0</v>
      </c>
      <c r="K48" s="27">
        <v>26490</v>
      </c>
      <c r="L48" s="27">
        <v>18860</v>
      </c>
    </row>
    <row r="49" spans="1:12" s="22" customFormat="1" ht="54" customHeight="1">
      <c r="A49" s="29" t="s">
        <v>97</v>
      </c>
      <c r="B49" s="30" t="s">
        <v>98</v>
      </c>
      <c r="C49" s="31">
        <f t="shared" si="2"/>
        <v>39580890</v>
      </c>
      <c r="D49" s="32">
        <v>1354269</v>
      </c>
      <c r="E49" s="33">
        <v>921070</v>
      </c>
      <c r="F49" s="33">
        <v>9095071</v>
      </c>
      <c r="G49" s="33">
        <v>7038904</v>
      </c>
      <c r="H49" s="33">
        <v>5614158</v>
      </c>
      <c r="I49" s="33">
        <v>3413899</v>
      </c>
      <c r="J49" s="33">
        <v>2102829</v>
      </c>
      <c r="K49" s="33">
        <v>10016245</v>
      </c>
      <c r="L49" s="33">
        <v>24445</v>
      </c>
    </row>
    <row r="50" spans="1:12" s="12" customFormat="1" ht="18" customHeight="1">
      <c r="A50" s="23" t="s">
        <v>99</v>
      </c>
      <c r="B50" s="28" t="s">
        <v>100</v>
      </c>
      <c r="C50" s="25">
        <f t="shared" si="2"/>
        <v>1788093</v>
      </c>
      <c r="D50" s="26">
        <v>5815</v>
      </c>
      <c r="E50" s="27">
        <v>1247</v>
      </c>
      <c r="F50" s="27">
        <v>944665</v>
      </c>
      <c r="G50" s="27">
        <v>0</v>
      </c>
      <c r="H50" s="27">
        <v>649432</v>
      </c>
      <c r="I50" s="27">
        <v>171375</v>
      </c>
      <c r="J50" s="27">
        <v>0</v>
      </c>
      <c r="K50" s="27">
        <v>0</v>
      </c>
      <c r="L50" s="27">
        <v>15559</v>
      </c>
    </row>
    <row r="51" spans="1:12" s="12" customFormat="1" ht="18" customHeight="1">
      <c r="A51" s="23" t="s">
        <v>101</v>
      </c>
      <c r="B51" s="28" t="s">
        <v>102</v>
      </c>
      <c r="C51" s="25">
        <f t="shared" si="2"/>
        <v>1735372</v>
      </c>
      <c r="D51" s="26">
        <v>0</v>
      </c>
      <c r="E51" s="27">
        <v>0</v>
      </c>
      <c r="F51" s="27">
        <v>644445</v>
      </c>
      <c r="G51" s="27">
        <v>27383</v>
      </c>
      <c r="H51" s="27">
        <v>760671</v>
      </c>
      <c r="I51" s="27">
        <v>149838</v>
      </c>
      <c r="J51" s="27">
        <v>0</v>
      </c>
      <c r="K51" s="27">
        <v>125832</v>
      </c>
      <c r="L51" s="27">
        <v>27203</v>
      </c>
    </row>
    <row r="52" spans="1:12" s="12" customFormat="1" ht="18" customHeight="1">
      <c r="A52" s="23" t="s">
        <v>103</v>
      </c>
      <c r="B52" s="28" t="s">
        <v>104</v>
      </c>
      <c r="C52" s="25">
        <f t="shared" si="2"/>
        <v>72683</v>
      </c>
      <c r="D52" s="26">
        <v>0</v>
      </c>
      <c r="E52" s="27">
        <v>0</v>
      </c>
      <c r="F52" s="27">
        <v>0</v>
      </c>
      <c r="G52" s="27">
        <v>0</v>
      </c>
      <c r="H52" s="27">
        <v>63828</v>
      </c>
      <c r="I52" s="27">
        <v>6410</v>
      </c>
      <c r="J52" s="27">
        <v>0</v>
      </c>
      <c r="K52" s="27">
        <v>2445</v>
      </c>
      <c r="L52" s="27">
        <v>0</v>
      </c>
    </row>
    <row r="53" spans="1:12" s="12" customFormat="1" ht="15" customHeight="1">
      <c r="A53" s="34"/>
      <c r="B53" s="35"/>
      <c r="C53" s="36"/>
      <c r="D53" s="37"/>
      <c r="E53" s="37"/>
      <c r="F53" s="37"/>
      <c r="G53" s="37"/>
      <c r="H53" s="37"/>
      <c r="I53" s="37"/>
      <c r="J53" s="37"/>
      <c r="K53" s="37"/>
      <c r="L53" s="37"/>
    </row>
    <row r="54" spans="1:6" s="12" customFormat="1" ht="15" customHeight="1">
      <c r="A54" s="38"/>
      <c r="B54" s="12" t="s">
        <v>105</v>
      </c>
      <c r="C54" s="39"/>
      <c r="D54" s="39"/>
      <c r="F54" s="38"/>
    </row>
    <row r="55" spans="1:6" s="12" customFormat="1" ht="15" customHeight="1">
      <c r="A55" s="38"/>
      <c r="B55" s="40" t="s">
        <v>106</v>
      </c>
      <c r="C55" s="39"/>
      <c r="D55" s="39"/>
      <c r="F55" s="38"/>
    </row>
  </sheetData>
  <mergeCells count="2">
    <mergeCell ref="E1:I1"/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2004-03-03T06:06:06Z</cp:lastPrinted>
  <dcterms:created xsi:type="dcterms:W3CDTF">2002-02-04T04:22:59Z</dcterms:created>
  <dcterms:modified xsi:type="dcterms:W3CDTF">2005-08-02T01:10:20Z</dcterms:modified>
  <cp:category/>
  <cp:version/>
  <cp:contentType/>
  <cp:contentStatus/>
</cp:coreProperties>
</file>