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525" activeTab="0"/>
  </bookViews>
  <sheets>
    <sheet name="26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a">#REF!</definedName>
    <definedName name="b">#REF!</definedName>
    <definedName name="_xlnm.Print_Area" localSheetId="0">'26'!$A$1:$F$33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<sst xmlns="http://schemas.openxmlformats.org/spreadsheetml/2006/main" count="98" uniqueCount="94">
  <si>
    <t>２６．市郡別､国籍別外国人登録者数　</t>
  </si>
  <si>
    <t>(単位  人)</t>
  </si>
  <si>
    <t>年次および市郡</t>
  </si>
  <si>
    <t>総　　　　　数</t>
  </si>
  <si>
    <t>韓国および朝鮮</t>
  </si>
  <si>
    <t>中　　　　　国</t>
  </si>
  <si>
    <t>米　　　　　国</t>
  </si>
  <si>
    <t>そ　　の　　他</t>
  </si>
  <si>
    <t>　　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</si>
  <si>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</si>
  <si>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</si>
  <si>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</si>
  <si>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</si>
  <si>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</si>
  <si>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</si>
  <si>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</si>
  <si>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</si>
  <si>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</si>
  <si>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</si>
  <si>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</si>
  <si>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</si>
  <si>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</si>
  <si>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</si>
  <si>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</si>
  <si>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</si>
  <si>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</si>
  <si>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</si>
  <si>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</si>
  <si>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</si>
  <si>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</si>
  <si>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</si>
  <si>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</si>
  <si>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各年３月３１日</t>
  </si>
  <si>
    <t>資料:各市町村</t>
  </si>
  <si>
    <t>大  田  村</t>
  </si>
  <si>
    <t>真  玉  町</t>
  </si>
  <si>
    <t>香々地  町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</si>
  <si>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</si>
  <si>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</si>
  <si>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</si>
  <si>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</si>
  <si>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</si>
  <si>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</si>
  <si>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</si>
  <si>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</si>
  <si>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</si>
  <si>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</si>
  <si>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</si>
  <si>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</si>
  <si>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</si>
  <si>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佐賀関  町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</si>
  <si>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</si>
  <si>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</si>
  <si>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</si>
  <si>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</si>
  <si>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</si>
  <si>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</si>
  <si>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</si>
  <si>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</si>
  <si>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</si>
  <si>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</si>
  <si>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</si>
  <si>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</si>
  <si>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</si>
  <si>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</si>
  <si>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</si>
  <si>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</si>
  <si>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</si>
  <si>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</si>
  <si>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</si>
  <si>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</si>
  <si>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</si>
  <si>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</si>
  <si>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</si>
  <si>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</si>
  <si>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</si>
  <si>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</si>
  <si>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</si>
  <si>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</si>
  <si>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</si>
  <si>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</si>
  <si>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</si>
  <si>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</si>
  <si>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</si>
  <si>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</si>
  <si>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</si>
  <si>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</si>
  <si>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</si>
  <si>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</si>
  <si>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作　業　表</t>
  </si>
  <si>
    <t>平　成　１２　年</t>
  </si>
  <si>
    <t>　　　１３　</t>
  </si>
  <si>
    <t>　　１４</t>
  </si>
  <si>
    <t>　　１５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</si>
</sst>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22" applyFont="1" applyAlignment="1" applyProtection="1">
      <alignment horizontal="centerContinuous"/>
      <protection/>
    </xf>
    <xf numFmtId="0" fontId="6" fillId="0" borderId="0" xfId="22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6" fillId="0" borderId="0" xfId="22" applyFont="1">
      <alignment/>
      <protection/>
    </xf>
    <xf numFmtId="0" fontId="5" fillId="0" borderId="1" xfId="22" applyFont="1" applyBorder="1" applyAlignment="1" applyProtection="1">
      <alignment horizontal="left"/>
      <protection/>
    </xf>
    <xf numFmtId="0" fontId="5" fillId="0" borderId="1" xfId="22" applyFont="1" applyBorder="1">
      <alignment/>
      <protection/>
    </xf>
    <xf numFmtId="49" fontId="9" fillId="0" borderId="1" xfId="22" applyNumberFormat="1" applyFont="1" applyBorder="1" applyAlignment="1" applyProtection="1">
      <alignment shrinkToFit="1"/>
      <protection locked="0"/>
    </xf>
    <xf numFmtId="0" fontId="5" fillId="0" borderId="0" xfId="22" applyFont="1">
      <alignment/>
      <protection/>
    </xf>
    <xf numFmtId="0" fontId="10" fillId="0" borderId="2" xfId="22" applyFont="1" applyBorder="1" applyAlignment="1" applyProtection="1">
      <alignment horizontal="center" vertical="center"/>
      <protection/>
    </xf>
    <xf numFmtId="0" fontId="10" fillId="0" borderId="3" xfId="22" applyFont="1" applyBorder="1" applyAlignment="1" applyProtection="1">
      <alignment horizontal="center" vertical="center"/>
      <protection/>
    </xf>
    <xf numFmtId="0" fontId="10" fillId="0" borderId="0" xfId="22" applyFont="1" applyAlignment="1">
      <alignment vertical="center"/>
      <protection/>
    </xf>
    <xf numFmtId="49" fontId="11" fillId="0" borderId="0" xfId="22" applyNumberFormat="1" applyFont="1" applyAlignment="1" applyProtection="1">
      <alignment horizontal="center"/>
      <protection locked="0"/>
    </xf>
    <xf numFmtId="189" fontId="11" fillId="0" borderId="4" xfId="22" applyNumberFormat="1" applyFont="1" applyBorder="1" applyProtection="1">
      <alignment/>
      <protection locked="0"/>
    </xf>
    <xf numFmtId="189" fontId="11" fillId="0" borderId="0" xfId="22" applyNumberFormat="1" applyFont="1" applyProtection="1">
      <alignment/>
      <protection locked="0"/>
    </xf>
    <xf numFmtId="49" fontId="5" fillId="0" borderId="0" xfId="22" applyNumberFormat="1" applyFont="1" applyAlignment="1">
      <alignment horizontal="center"/>
      <protection/>
    </xf>
    <xf numFmtId="189" fontId="5" fillId="0" borderId="4" xfId="22" applyNumberFormat="1" applyFont="1" applyBorder="1">
      <alignment/>
      <protection/>
    </xf>
    <xf numFmtId="189" fontId="5" fillId="0" borderId="0" xfId="22" applyNumberFormat="1" applyFont="1">
      <alignment/>
      <protection/>
    </xf>
    <xf numFmtId="49" fontId="12" fillId="0" borderId="0" xfId="22" applyNumberFormat="1" applyFont="1" applyAlignment="1" applyProtection="1">
      <alignment horizontal="center"/>
      <protection/>
    </xf>
    <xf numFmtId="189" fontId="13" fillId="0" borderId="4" xfId="22" applyNumberFormat="1" applyFont="1" applyBorder="1" applyProtection="1">
      <alignment/>
      <protection/>
    </xf>
    <xf numFmtId="189" fontId="13" fillId="0" borderId="0" xfId="22" applyNumberFormat="1" applyFont="1" applyProtection="1">
      <alignment/>
      <protection/>
    </xf>
    <xf numFmtId="0" fontId="13" fillId="0" borderId="0" xfId="22" applyFont="1">
      <alignment/>
      <protection/>
    </xf>
    <xf numFmtId="49" fontId="13" fillId="0" borderId="0" xfId="22" applyNumberFormat="1" applyFont="1" applyAlignment="1">
      <alignment horizontal="distributed"/>
      <protection/>
    </xf>
    <xf numFmtId="0" fontId="5" fillId="0" borderId="0" xfId="22" applyFont="1" applyAlignment="1" applyProtection="1">
      <alignment horizontal="distributed"/>
      <protection/>
    </xf>
    <xf numFmtId="41" fontId="9" fillId="0" borderId="4" xfId="22" applyNumberFormat="1" applyFont="1" applyBorder="1" applyProtection="1">
      <alignment/>
      <protection locked="0"/>
    </xf>
    <xf numFmtId="41" fontId="9" fillId="0" borderId="0" xfId="22" applyNumberFormat="1" applyFont="1" applyProtection="1">
      <alignment/>
      <protection locked="0"/>
    </xf>
    <xf numFmtId="0" fontId="5" fillId="0" borderId="2" xfId="22" applyFont="1" applyBorder="1" applyAlignment="1" applyProtection="1">
      <alignment horizontal="distributed"/>
      <protection/>
    </xf>
    <xf numFmtId="41" fontId="9" fillId="0" borderId="3" xfId="22" applyNumberFormat="1" applyFont="1" applyBorder="1" applyProtection="1">
      <alignment/>
      <protection locked="0"/>
    </xf>
    <xf numFmtId="41" fontId="9" fillId="0" borderId="2" xfId="22" applyNumberFormat="1" applyFont="1" applyBorder="1" applyProtection="1">
      <alignment/>
      <protection locked="0"/>
    </xf>
    <xf numFmtId="0" fontId="5" fillId="0" borderId="0" xfId="22" applyFont="1" applyAlignment="1" applyProtection="1">
      <alignment horizontal="left"/>
      <protection/>
    </xf>
    <xf numFmtId="41" fontId="9" fillId="0" borderId="0" xfId="23" applyNumberFormat="1" applyFont="1" applyBorder="1" applyProtection="1">
      <alignment/>
      <protection locked="0"/>
    </xf>
    <xf numFmtId="176" fontId="13" fillId="0" borderId="0" xfId="0" applyNumberFormat="1" applyFont="1" applyBorder="1" applyAlignment="1" applyProtection="1">
      <alignment horizontal="left"/>
      <protection/>
    </xf>
    <xf numFmtId="180" fontId="13" fillId="0" borderId="4" xfId="17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center"/>
      <protection/>
    </xf>
    <xf numFmtId="200" fontId="9" fillId="0" borderId="5" xfId="24" applyNumberFormat="1" applyFont="1" applyFill="1" applyBorder="1" applyAlignment="1" quotePrefix="1">
      <alignment horizontal="right"/>
      <protection/>
    </xf>
    <xf numFmtId="200" fontId="9" fillId="0" borderId="0" xfId="24" applyNumberFormat="1" applyFont="1" applyFill="1" applyBorder="1" applyAlignment="1" quotePrefix="1">
      <alignment horizontal="right"/>
      <protection/>
    </xf>
    <xf numFmtId="200" fontId="9" fillId="0" borderId="6" xfId="24" applyNumberFormat="1" applyFont="1" applyFill="1" applyBorder="1" applyAlignment="1" quotePrefix="1">
      <alignment horizontal="right"/>
      <protection/>
    </xf>
    <xf numFmtId="176" fontId="13" fillId="0" borderId="7" xfId="0" applyNumberFormat="1" applyFont="1" applyBorder="1" applyAlignment="1" applyProtection="1">
      <alignment horizontal="left"/>
      <protection/>
    </xf>
    <xf numFmtId="176" fontId="5" fillId="0" borderId="7" xfId="0" applyNumberFormat="1" applyFont="1" applyBorder="1" applyAlignment="1" applyProtection="1">
      <alignment horizontal="center"/>
      <protection/>
    </xf>
    <xf numFmtId="200" fontId="9" fillId="0" borderId="4" xfId="24" applyNumberFormat="1" applyFont="1" applyFill="1" applyBorder="1" applyAlignment="1" quotePrefix="1">
      <alignment horizontal="right"/>
      <protection/>
    </xf>
    <xf numFmtId="200" fontId="9" fillId="0" borderId="5" xfId="24" applyNumberFormat="1" applyFont="1" applyFill="1" applyBorder="1" applyAlignment="1">
      <alignment horizontal="right"/>
      <protection/>
    </xf>
    <xf numFmtId="176" fontId="5" fillId="0" borderId="8" xfId="0" applyNumberFormat="1" applyFont="1" applyBorder="1" applyAlignment="1" applyProtection="1">
      <alignment horizontal="center"/>
      <protection/>
    </xf>
    <xf numFmtId="176" fontId="13" fillId="0" borderId="9" xfId="0" applyNumberFormat="1" applyFont="1" applyBorder="1" applyAlignment="1" applyProtection="1">
      <alignment horizontal="left"/>
      <protection/>
    </xf>
    <xf numFmtId="180" fontId="13" fillId="0" borderId="10" xfId="17" applyNumberFormat="1" applyFont="1" applyBorder="1" applyAlignment="1" applyProtection="1">
      <alignment/>
      <protection/>
    </xf>
    <xf numFmtId="180" fontId="13" fillId="0" borderId="11" xfId="17" applyNumberFormat="1" applyFont="1" applyBorder="1" applyAlignment="1" applyProtection="1">
      <alignment/>
      <protection/>
    </xf>
    <xf numFmtId="200" fontId="9" fillId="0" borderId="12" xfId="24" applyNumberFormat="1" applyFont="1" applyFill="1" applyBorder="1" applyAlignment="1" quotePrefix="1">
      <alignment horizontal="right"/>
      <protection/>
    </xf>
    <xf numFmtId="180" fontId="13" fillId="0" borderId="5" xfId="17" applyNumberFormat="1" applyFont="1" applyBorder="1" applyAlignment="1" applyProtection="1">
      <alignment/>
      <protection/>
    </xf>
    <xf numFmtId="180" fontId="13" fillId="0" borderId="6" xfId="17" applyNumberFormat="1" applyFont="1" applyBorder="1" applyAlignment="1" applyProtection="1">
      <alignment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6" xfId="22"/>
    <cellStyle name="標準_8" xfId="23"/>
    <cellStyle name="標準_JB16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97"/>
  <sheetViews>
    <sheetView showGridLines="0" tabSelected="1" workbookViewId="0" topLeftCell="A1">
      <selection activeCell="A34" sqref="A34"/>
    </sheetView>
  </sheetViews>
  <sheetFormatPr defaultColWidth="19.50390625" defaultRowHeight="13.5"/>
  <cols>
    <col min="1" max="1" width="17.375" style="8" customWidth="1"/>
    <col min="2" max="6" width="15.75390625" style="8" customWidth="1"/>
    <col min="7" max="16384" width="19.50390625" style="8" customWidth="1"/>
  </cols>
  <sheetData>
    <row r="1" spans="1:6" s="4" customFormat="1" ht="15.75" customHeight="1">
      <c r="A1" s="1" t="s">
        <v>0</v>
      </c>
      <c r="B1" s="2"/>
      <c r="C1" s="2"/>
      <c r="D1" s="3"/>
      <c r="E1" s="2"/>
      <c r="F1" s="2"/>
    </row>
    <row r="2" spans="1:6" ht="12" customHeight="1" thickBot="1">
      <c r="A2" s="5" t="s">
        <v>1</v>
      </c>
      <c r="B2" s="6"/>
      <c r="C2" s="6"/>
      <c r="D2" s="6"/>
      <c r="E2" s="6"/>
      <c r="F2" s="7" t="s">
        <v>32</v>
      </c>
    </row>
    <row r="3" spans="1:6" s="11" customFormat="1" ht="12" customHeight="1" thickTop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ht="12.75" customHeight="1">
      <c r="A4" s="12" t="s">
        <v>90</v>
      </c>
      <c r="B4" s="13">
        <v>5218</v>
      </c>
      <c r="C4" s="14">
        <v>1921</v>
      </c>
      <c r="D4" s="14">
        <v>973</v>
      </c>
      <c r="E4" s="14">
        <v>123</v>
      </c>
      <c r="F4" s="14">
        <v>1394</v>
      </c>
    </row>
    <row r="5" spans="1:6" ht="12.75" customHeight="1">
      <c r="A5" s="12" t="s">
        <v>91</v>
      </c>
      <c r="B5" s="13">
        <v>6024</v>
      </c>
      <c r="C5" s="14">
        <v>2499</v>
      </c>
      <c r="D5" s="14">
        <v>1492</v>
      </c>
      <c r="E5" s="14">
        <v>156</v>
      </c>
      <c r="F5" s="14">
        <v>1877</v>
      </c>
    </row>
    <row r="6" spans="1:6" ht="12.75" customHeight="1">
      <c r="A6" s="12" t="s">
        <v>92</v>
      </c>
      <c r="B6" s="13">
        <v>6999</v>
      </c>
      <c r="C6" s="14">
        <v>2624</v>
      </c>
      <c r="D6" s="14">
        <v>1837</v>
      </c>
      <c r="E6" s="14">
        <v>171</v>
      </c>
      <c r="F6" s="14">
        <v>2367</v>
      </c>
    </row>
    <row r="7" spans="1:6" ht="12.75" customHeight="1">
      <c r="A7" s="15" t="s">
        <v>8</v>
      </c>
      <c r="B7" s="16"/>
      <c r="C7" s="17"/>
      <c r="D7" s="17"/>
      <c r="E7" s="17"/>
      <c r="F7" s="17"/>
    </row>
    <row r="8" spans="1:6" s="21" customFormat="1" ht="12.75" customHeight="1">
      <c r="A8" s="18" t="s">
        <v>93</v>
      </c>
      <c r="B8" s="19">
        <f>SUM(B10:B32)</f>
        <v>7721</v>
      </c>
      <c r="C8" s="20">
        <f>SUM(C10:C32)</f>
        <v>2689</v>
      </c>
      <c r="D8" s="20">
        <f>SUM(D10:D32)</f>
        <v>2170</v>
      </c>
      <c r="E8" s="20">
        <f>SUM(E10:E32)</f>
        <v>201</v>
      </c>
      <c r="F8" s="20">
        <f>SUM(F10:F32)</f>
        <v>2661</v>
      </c>
    </row>
    <row r="9" spans="1:6" ht="12.75" customHeight="1">
      <c r="A9" s="22"/>
      <c r="B9" s="16"/>
      <c r="C9" s="17"/>
      <c r="D9" s="17"/>
      <c r="E9" s="17"/>
      <c r="F9" s="17"/>
    </row>
    <row r="10" spans="1:6" ht="12.75" customHeight="1">
      <c r="A10" s="23" t="s">
        <v>9</v>
      </c>
      <c r="B10" s="24">
        <f aca="true" t="shared" si="0" ref="B10:B32">SUM(C10:F10)</f>
        <v>2513</v>
      </c>
      <c r="C10" s="30">
        <v>917</v>
      </c>
      <c r="D10" s="30">
        <v>768</v>
      </c>
      <c r="E10" s="30">
        <v>79</v>
      </c>
      <c r="F10" s="30">
        <v>749</v>
      </c>
    </row>
    <row r="11" spans="1:6" ht="12.75" customHeight="1">
      <c r="A11" s="23" t="s">
        <v>10</v>
      </c>
      <c r="B11" s="24">
        <f t="shared" si="0"/>
        <v>2497</v>
      </c>
      <c r="C11" s="30">
        <v>848</v>
      </c>
      <c r="D11" s="30">
        <v>699</v>
      </c>
      <c r="E11" s="30">
        <v>58</v>
      </c>
      <c r="F11" s="30">
        <v>892</v>
      </c>
    </row>
    <row r="12" spans="1:6" ht="12.75" customHeight="1">
      <c r="A12" s="23" t="s">
        <v>11</v>
      </c>
      <c r="B12" s="24">
        <f t="shared" si="0"/>
        <v>540</v>
      </c>
      <c r="C12" s="30">
        <v>326</v>
      </c>
      <c r="D12" s="30">
        <v>58</v>
      </c>
      <c r="E12" s="30">
        <v>10</v>
      </c>
      <c r="F12" s="30">
        <v>146</v>
      </c>
    </row>
    <row r="13" spans="1:6" ht="12.75" customHeight="1">
      <c r="A13" s="23" t="s">
        <v>12</v>
      </c>
      <c r="B13" s="24">
        <f t="shared" si="0"/>
        <v>338</v>
      </c>
      <c r="C13" s="30">
        <v>102</v>
      </c>
      <c r="D13" s="30">
        <v>112</v>
      </c>
      <c r="E13" s="30">
        <v>8</v>
      </c>
      <c r="F13" s="30">
        <v>116</v>
      </c>
    </row>
    <row r="14" spans="1:6" ht="12.75" customHeight="1">
      <c r="A14" s="23" t="s">
        <v>13</v>
      </c>
      <c r="B14" s="24">
        <f t="shared" si="0"/>
        <v>127</v>
      </c>
      <c r="C14" s="30">
        <v>29</v>
      </c>
      <c r="D14" s="30">
        <v>20</v>
      </c>
      <c r="E14" s="30">
        <v>1</v>
      </c>
      <c r="F14" s="30">
        <v>77</v>
      </c>
    </row>
    <row r="15" spans="1:6" ht="12.75" customHeight="1">
      <c r="A15" s="23" t="s">
        <v>14</v>
      </c>
      <c r="B15" s="24">
        <f t="shared" si="0"/>
        <v>112</v>
      </c>
      <c r="C15" s="30">
        <v>27</v>
      </c>
      <c r="D15" s="30">
        <v>13</v>
      </c>
      <c r="E15" s="30">
        <v>1</v>
      </c>
      <c r="F15" s="30">
        <v>71</v>
      </c>
    </row>
    <row r="16" spans="1:6" ht="12.75" customHeight="1">
      <c r="A16" s="23" t="s">
        <v>15</v>
      </c>
      <c r="B16" s="24">
        <f t="shared" si="0"/>
        <v>94</v>
      </c>
      <c r="C16" s="30">
        <v>11</v>
      </c>
      <c r="D16" s="30">
        <v>0</v>
      </c>
      <c r="E16" s="30">
        <v>0</v>
      </c>
      <c r="F16" s="30">
        <v>83</v>
      </c>
    </row>
    <row r="17" spans="1:6" ht="12.75" customHeight="1">
      <c r="A17" s="23" t="s">
        <v>16</v>
      </c>
      <c r="B17" s="24">
        <f t="shared" si="0"/>
        <v>74</v>
      </c>
      <c r="C17" s="30">
        <v>6</v>
      </c>
      <c r="D17" s="30">
        <v>39</v>
      </c>
      <c r="E17" s="30">
        <v>1</v>
      </c>
      <c r="F17" s="30">
        <v>28</v>
      </c>
    </row>
    <row r="18" spans="1:6" ht="12.75" customHeight="1">
      <c r="A18" s="23" t="s">
        <v>17</v>
      </c>
      <c r="B18" s="24">
        <f t="shared" si="0"/>
        <v>112</v>
      </c>
      <c r="C18" s="30">
        <v>48</v>
      </c>
      <c r="D18" s="30">
        <v>47</v>
      </c>
      <c r="E18" s="30">
        <v>0</v>
      </c>
      <c r="F18" s="30">
        <v>17</v>
      </c>
    </row>
    <row r="19" spans="1:6" ht="12.75" customHeight="1">
      <c r="A19" s="23" t="s">
        <v>18</v>
      </c>
      <c r="B19" s="24">
        <f t="shared" si="0"/>
        <v>67</v>
      </c>
      <c r="C19" s="30">
        <v>37</v>
      </c>
      <c r="D19" s="30">
        <v>6</v>
      </c>
      <c r="E19" s="30">
        <v>1</v>
      </c>
      <c r="F19" s="30">
        <v>23</v>
      </c>
    </row>
    <row r="20" spans="1:6" ht="12.75" customHeight="1">
      <c r="A20" s="23" t="s">
        <v>19</v>
      </c>
      <c r="B20" s="24">
        <f t="shared" si="0"/>
        <v>226</v>
      </c>
      <c r="C20" s="30">
        <v>109</v>
      </c>
      <c r="D20" s="30">
        <v>60</v>
      </c>
      <c r="E20" s="30">
        <v>0</v>
      </c>
      <c r="F20" s="30">
        <v>57</v>
      </c>
    </row>
    <row r="21" spans="1:6" ht="12.75" customHeight="1">
      <c r="A21" s="23" t="s">
        <v>20</v>
      </c>
      <c r="B21" s="24">
        <f t="shared" si="0"/>
        <v>12</v>
      </c>
      <c r="C21" s="25">
        <f>+C39</f>
        <v>3</v>
      </c>
      <c r="D21" s="25">
        <f>+D39</f>
        <v>0</v>
      </c>
      <c r="E21" s="25">
        <f>+E39</f>
        <v>1</v>
      </c>
      <c r="F21" s="25">
        <f>+F39</f>
        <v>8</v>
      </c>
    </row>
    <row r="22" spans="1:6" ht="12.75" customHeight="1">
      <c r="A22" s="23" t="s">
        <v>21</v>
      </c>
      <c r="B22" s="24">
        <f t="shared" si="0"/>
        <v>169</v>
      </c>
      <c r="C22" s="25">
        <f>+C43</f>
        <v>24</v>
      </c>
      <c r="D22" s="25">
        <f>+D43</f>
        <v>58</v>
      </c>
      <c r="E22" s="25">
        <f>+E43</f>
        <v>3</v>
      </c>
      <c r="F22" s="25">
        <f>+F43</f>
        <v>84</v>
      </c>
    </row>
    <row r="23" spans="1:6" ht="12.75" customHeight="1">
      <c r="A23" s="23" t="s">
        <v>22</v>
      </c>
      <c r="B23" s="24">
        <f t="shared" si="0"/>
        <v>108</v>
      </c>
      <c r="C23" s="25">
        <f>+C49</f>
        <v>32</v>
      </c>
      <c r="D23" s="25">
        <f>+D49</f>
        <v>20</v>
      </c>
      <c r="E23" s="25">
        <f>+E49</f>
        <v>4</v>
      </c>
      <c r="F23" s="25">
        <f>+F49</f>
        <v>52</v>
      </c>
    </row>
    <row r="24" spans="1:6" ht="12.75" customHeight="1">
      <c r="A24" s="23" t="s">
        <v>23</v>
      </c>
      <c r="B24" s="24">
        <f t="shared" si="0"/>
        <v>182</v>
      </c>
      <c r="C24" s="25">
        <f>+C52</f>
        <v>32</v>
      </c>
      <c r="D24" s="25">
        <f>+D52</f>
        <v>78</v>
      </c>
      <c r="E24" s="25">
        <f>+E52</f>
        <v>10</v>
      </c>
      <c r="F24" s="25">
        <f>+F52</f>
        <v>62</v>
      </c>
    </row>
    <row r="25" spans="1:6" ht="12.75" customHeight="1">
      <c r="A25" s="23" t="s">
        <v>24</v>
      </c>
      <c r="B25" s="24">
        <f t="shared" si="0"/>
        <v>15</v>
      </c>
      <c r="C25" s="25">
        <f>+C57</f>
        <v>8</v>
      </c>
      <c r="D25" s="25">
        <f>+D57</f>
        <v>2</v>
      </c>
      <c r="E25" s="25">
        <f>+E57</f>
        <v>1</v>
      </c>
      <c r="F25" s="25">
        <f>+F57</f>
        <v>4</v>
      </c>
    </row>
    <row r="26" spans="1:6" ht="12.75" customHeight="1">
      <c r="A26" s="23" t="s">
        <v>25</v>
      </c>
      <c r="B26" s="24">
        <f t="shared" si="0"/>
        <v>36</v>
      </c>
      <c r="C26" s="25">
        <f>+C59</f>
        <v>2</v>
      </c>
      <c r="D26" s="25">
        <f>+D59</f>
        <v>18</v>
      </c>
      <c r="E26" s="25">
        <f>+E59</f>
        <v>7</v>
      </c>
      <c r="F26" s="25">
        <f>+F59</f>
        <v>9</v>
      </c>
    </row>
    <row r="27" spans="1:6" ht="12.75" customHeight="1">
      <c r="A27" s="23" t="s">
        <v>26</v>
      </c>
      <c r="B27" s="24">
        <f t="shared" si="0"/>
        <v>171</v>
      </c>
      <c r="C27" s="25">
        <f>+C68</f>
        <v>36</v>
      </c>
      <c r="D27" s="25">
        <f>+D68</f>
        <v>53</v>
      </c>
      <c r="E27" s="25">
        <f>+E68</f>
        <v>3</v>
      </c>
      <c r="F27" s="25">
        <f>+F68</f>
        <v>79</v>
      </c>
    </row>
    <row r="28" spans="1:6" ht="12.75" customHeight="1">
      <c r="A28" s="23" t="s">
        <v>27</v>
      </c>
      <c r="B28" s="24">
        <f t="shared" si="0"/>
        <v>45</v>
      </c>
      <c r="C28" s="25">
        <f>+C77</f>
        <v>2</v>
      </c>
      <c r="D28" s="25">
        <f>+D77</f>
        <v>34</v>
      </c>
      <c r="E28" s="25">
        <f>+E77</f>
        <v>0</v>
      </c>
      <c r="F28" s="25">
        <f>+F77</f>
        <v>9</v>
      </c>
    </row>
    <row r="29" spans="1:6" ht="12.75" customHeight="1">
      <c r="A29" s="23" t="s">
        <v>28</v>
      </c>
      <c r="B29" s="24">
        <f t="shared" si="0"/>
        <v>187</v>
      </c>
      <c r="C29" s="25">
        <f>+C81</f>
        <v>37</v>
      </c>
      <c r="D29" s="25">
        <f>+D81</f>
        <v>76</v>
      </c>
      <c r="E29" s="25">
        <f>+E81</f>
        <v>4</v>
      </c>
      <c r="F29" s="25">
        <f>+F81</f>
        <v>70</v>
      </c>
    </row>
    <row r="30" spans="1:6" ht="12.75" customHeight="1">
      <c r="A30" s="23" t="s">
        <v>29</v>
      </c>
      <c r="B30" s="24">
        <f t="shared" si="0"/>
        <v>22</v>
      </c>
      <c r="C30" s="25">
        <f>+C84</f>
        <v>2</v>
      </c>
      <c r="D30" s="25">
        <f>+D84</f>
        <v>0</v>
      </c>
      <c r="E30" s="25">
        <f>+E84</f>
        <v>4</v>
      </c>
      <c r="F30" s="25">
        <f>+F84</f>
        <v>16</v>
      </c>
    </row>
    <row r="31" spans="1:6" ht="12.75" customHeight="1">
      <c r="A31" s="23" t="s">
        <v>30</v>
      </c>
      <c r="B31" s="24">
        <f t="shared" si="0"/>
        <v>29</v>
      </c>
      <c r="C31" s="25">
        <f>+C90</f>
        <v>18</v>
      </c>
      <c r="D31" s="25">
        <f>+D90</f>
        <v>4</v>
      </c>
      <c r="E31" s="25">
        <f>+E90</f>
        <v>3</v>
      </c>
      <c r="F31" s="25">
        <f>+F90</f>
        <v>4</v>
      </c>
    </row>
    <row r="32" spans="1:6" ht="12.75" customHeight="1">
      <c r="A32" s="26" t="s">
        <v>31</v>
      </c>
      <c r="B32" s="27">
        <f t="shared" si="0"/>
        <v>45</v>
      </c>
      <c r="C32" s="28">
        <f>+C95</f>
        <v>33</v>
      </c>
      <c r="D32" s="28">
        <f>+D95</f>
        <v>5</v>
      </c>
      <c r="E32" s="28">
        <f>+E95</f>
        <v>2</v>
      </c>
      <c r="F32" s="28">
        <f>+F95</f>
        <v>5</v>
      </c>
    </row>
    <row r="33" ht="12">
      <c r="A33" s="29" t="s">
        <v>33</v>
      </c>
    </row>
    <row r="37" ht="17.25">
      <c r="B37" s="4" t="s">
        <v>89</v>
      </c>
    </row>
    <row r="39" spans="1:6" ht="12">
      <c r="A39" s="42" t="s">
        <v>20</v>
      </c>
      <c r="B39" s="43">
        <f>SUM(C39:F39)</f>
        <v>12</v>
      </c>
      <c r="C39" s="43">
        <f>SUM(C40:C42)</f>
        <v>3</v>
      </c>
      <c r="D39" s="43">
        <f>SUM(D40:D42)</f>
        <v>0</v>
      </c>
      <c r="E39" s="43">
        <f>SUM(E40:E42)</f>
        <v>1</v>
      </c>
      <c r="F39" s="44">
        <f>SUM(F40:F42)</f>
        <v>8</v>
      </c>
    </row>
    <row r="40" spans="1:6" ht="12">
      <c r="A40" s="33" t="s">
        <v>34</v>
      </c>
      <c r="B40" s="46">
        <f>SUM(C40:F40)</f>
        <v>4</v>
      </c>
      <c r="C40" s="34">
        <v>2</v>
      </c>
      <c r="D40" s="35">
        <v>0</v>
      </c>
      <c r="E40" s="34">
        <v>0</v>
      </c>
      <c r="F40" s="45">
        <v>2</v>
      </c>
    </row>
    <row r="41" spans="1:6" ht="12">
      <c r="A41" s="33" t="s">
        <v>35</v>
      </c>
      <c r="B41" s="46">
        <f aca="true" t="shared" si="1" ref="B41:B97">SUM(C41:F41)</f>
        <v>4</v>
      </c>
      <c r="C41" s="34">
        <v>0</v>
      </c>
      <c r="D41" s="35">
        <v>0</v>
      </c>
      <c r="E41" s="34">
        <v>1</v>
      </c>
      <c r="F41" s="45">
        <v>3</v>
      </c>
    </row>
    <row r="42" spans="1:6" ht="12">
      <c r="A42" s="33" t="s">
        <v>36</v>
      </c>
      <c r="B42" s="46">
        <f t="shared" si="1"/>
        <v>4</v>
      </c>
      <c r="C42" s="34">
        <v>1</v>
      </c>
      <c r="D42" s="35">
        <v>0</v>
      </c>
      <c r="E42" s="34">
        <v>0</v>
      </c>
      <c r="F42" s="45">
        <v>3</v>
      </c>
    </row>
    <row r="43" spans="1:6" ht="12">
      <c r="A43" s="31" t="s">
        <v>21</v>
      </c>
      <c r="B43" s="46">
        <f t="shared" si="1"/>
        <v>169</v>
      </c>
      <c r="C43" s="32">
        <f>SUM(C44:C48)</f>
        <v>24</v>
      </c>
      <c r="D43" s="32">
        <f>SUM(D44:D48)</f>
        <v>58</v>
      </c>
      <c r="E43" s="32">
        <f>SUM(E44:E48)</f>
        <v>3</v>
      </c>
      <c r="F43" s="46">
        <f>SUM(F44:F48)</f>
        <v>84</v>
      </c>
    </row>
    <row r="44" spans="1:6" ht="12">
      <c r="A44" s="33" t="s">
        <v>37</v>
      </c>
      <c r="B44" s="46">
        <f t="shared" si="1"/>
        <v>23</v>
      </c>
      <c r="C44" s="34">
        <v>2</v>
      </c>
      <c r="D44" s="35">
        <v>15</v>
      </c>
      <c r="E44" s="34">
        <v>1</v>
      </c>
      <c r="F44" s="45">
        <v>5</v>
      </c>
    </row>
    <row r="45" spans="1:6" ht="12">
      <c r="A45" s="33" t="s">
        <v>38</v>
      </c>
      <c r="B45" s="46">
        <f t="shared" si="1"/>
        <v>3</v>
      </c>
      <c r="C45" s="34">
        <v>1</v>
      </c>
      <c r="D45" s="35">
        <v>0</v>
      </c>
      <c r="E45" s="34">
        <v>0</v>
      </c>
      <c r="F45" s="45">
        <v>2</v>
      </c>
    </row>
    <row r="46" spans="1:6" ht="12">
      <c r="A46" s="33" t="s">
        <v>39</v>
      </c>
      <c r="B46" s="46">
        <f t="shared" si="1"/>
        <v>76</v>
      </c>
      <c r="C46" s="34">
        <v>15</v>
      </c>
      <c r="D46" s="35">
        <v>31</v>
      </c>
      <c r="E46" s="34">
        <v>0</v>
      </c>
      <c r="F46" s="45">
        <v>30</v>
      </c>
    </row>
    <row r="47" spans="1:6" ht="12">
      <c r="A47" s="33" t="s">
        <v>40</v>
      </c>
      <c r="B47" s="46">
        <f t="shared" si="1"/>
        <v>34</v>
      </c>
      <c r="C47" s="34">
        <v>1</v>
      </c>
      <c r="D47" s="35">
        <v>8</v>
      </c>
      <c r="E47" s="34">
        <v>0</v>
      </c>
      <c r="F47" s="45">
        <v>25</v>
      </c>
    </row>
    <row r="48" spans="1:6" ht="12">
      <c r="A48" s="33" t="s">
        <v>41</v>
      </c>
      <c r="B48" s="46">
        <f t="shared" si="1"/>
        <v>33</v>
      </c>
      <c r="C48" s="34">
        <v>5</v>
      </c>
      <c r="D48" s="35">
        <v>4</v>
      </c>
      <c r="E48" s="34">
        <v>2</v>
      </c>
      <c r="F48" s="45">
        <v>22</v>
      </c>
    </row>
    <row r="49" spans="1:6" ht="12">
      <c r="A49" s="31" t="s">
        <v>42</v>
      </c>
      <c r="B49" s="46">
        <f t="shared" si="1"/>
        <v>108</v>
      </c>
      <c r="C49" s="32">
        <f>SUM(C50:C51)</f>
        <v>32</v>
      </c>
      <c r="D49" s="32">
        <f>SUM(D50:D51)</f>
        <v>20</v>
      </c>
      <c r="E49" s="32">
        <f>SUM(E50:E51)</f>
        <v>4</v>
      </c>
      <c r="F49" s="46">
        <f>SUM(F50:F51)</f>
        <v>52</v>
      </c>
    </row>
    <row r="50" spans="1:6" ht="12">
      <c r="A50" s="33" t="s">
        <v>43</v>
      </c>
      <c r="B50" s="46">
        <f t="shared" si="1"/>
        <v>92</v>
      </c>
      <c r="C50" s="34">
        <v>32</v>
      </c>
      <c r="D50" s="35">
        <v>16</v>
      </c>
      <c r="E50" s="34">
        <v>3</v>
      </c>
      <c r="F50" s="45">
        <v>41</v>
      </c>
    </row>
    <row r="51" spans="1:6" ht="12">
      <c r="A51" s="33" t="s">
        <v>44</v>
      </c>
      <c r="B51" s="46">
        <f t="shared" si="1"/>
        <v>16</v>
      </c>
      <c r="C51" s="34">
        <v>0</v>
      </c>
      <c r="D51" s="35">
        <v>4</v>
      </c>
      <c r="E51" s="34">
        <v>1</v>
      </c>
      <c r="F51" s="45">
        <v>11</v>
      </c>
    </row>
    <row r="52" spans="1:6" ht="12">
      <c r="A52" s="31" t="s">
        <v>45</v>
      </c>
      <c r="B52" s="46">
        <f t="shared" si="1"/>
        <v>182</v>
      </c>
      <c r="C52" s="32">
        <f>SUM(C53:C56)</f>
        <v>32</v>
      </c>
      <c r="D52" s="32">
        <f>SUM(D53:D56)</f>
        <v>78</v>
      </c>
      <c r="E52" s="32">
        <f>SUM(E53:E56)</f>
        <v>10</v>
      </c>
      <c r="F52" s="46">
        <f>SUM(F53:F56)</f>
        <v>62</v>
      </c>
    </row>
    <row r="53" spans="1:6" ht="12">
      <c r="A53" s="33" t="s">
        <v>46</v>
      </c>
      <c r="B53" s="46">
        <f t="shared" si="1"/>
        <v>2</v>
      </c>
      <c r="C53" s="34">
        <v>0</v>
      </c>
      <c r="D53" s="35">
        <v>0</v>
      </c>
      <c r="E53" s="34">
        <v>1</v>
      </c>
      <c r="F53" s="45">
        <v>1</v>
      </c>
    </row>
    <row r="54" spans="1:6" ht="12">
      <c r="A54" s="33" t="s">
        <v>47</v>
      </c>
      <c r="B54" s="46">
        <f t="shared" si="1"/>
        <v>93</v>
      </c>
      <c r="C54" s="34">
        <v>15</v>
      </c>
      <c r="D54" s="35">
        <v>44</v>
      </c>
      <c r="E54" s="34">
        <v>8</v>
      </c>
      <c r="F54" s="45">
        <v>26</v>
      </c>
    </row>
    <row r="55" spans="1:6" ht="12">
      <c r="A55" s="33" t="s">
        <v>48</v>
      </c>
      <c r="B55" s="46">
        <f t="shared" si="1"/>
        <v>52</v>
      </c>
      <c r="C55" s="34">
        <v>2</v>
      </c>
      <c r="D55" s="35">
        <v>34</v>
      </c>
      <c r="E55" s="34">
        <v>0</v>
      </c>
      <c r="F55" s="45">
        <v>16</v>
      </c>
    </row>
    <row r="56" spans="1:6" ht="12">
      <c r="A56" s="33" t="s">
        <v>49</v>
      </c>
      <c r="B56" s="46">
        <f t="shared" si="1"/>
        <v>35</v>
      </c>
      <c r="C56" s="34">
        <v>15</v>
      </c>
      <c r="D56" s="35">
        <v>0</v>
      </c>
      <c r="E56" s="34">
        <v>1</v>
      </c>
      <c r="F56" s="45">
        <v>19</v>
      </c>
    </row>
    <row r="57" spans="1:6" ht="12">
      <c r="A57" s="31" t="s">
        <v>24</v>
      </c>
      <c r="B57" s="46">
        <f t="shared" si="1"/>
        <v>15</v>
      </c>
      <c r="C57" s="32">
        <f>SUM(C58)</f>
        <v>8</v>
      </c>
      <c r="D57" s="32">
        <f>SUM(D58)</f>
        <v>2</v>
      </c>
      <c r="E57" s="32">
        <f>SUM(E58)</f>
        <v>1</v>
      </c>
      <c r="F57" s="46">
        <f>SUM(F58)</f>
        <v>4</v>
      </c>
    </row>
    <row r="58" spans="1:6" ht="12">
      <c r="A58" s="33" t="s">
        <v>50</v>
      </c>
      <c r="B58" s="46">
        <f t="shared" si="1"/>
        <v>15</v>
      </c>
      <c r="C58" s="39">
        <v>8</v>
      </c>
      <c r="D58" s="34">
        <v>2</v>
      </c>
      <c r="E58" s="39">
        <v>1</v>
      </c>
      <c r="F58" s="34">
        <v>4</v>
      </c>
    </row>
    <row r="59" spans="1:6" ht="12">
      <c r="A59" s="37" t="s">
        <v>25</v>
      </c>
      <c r="B59" s="46">
        <f t="shared" si="1"/>
        <v>36</v>
      </c>
      <c r="C59" s="32">
        <f>SUM(C60:C67)</f>
        <v>2</v>
      </c>
      <c r="D59" s="32">
        <f>SUM(D60:D67)</f>
        <v>18</v>
      </c>
      <c r="E59" s="32">
        <f>SUM(E60:E67)</f>
        <v>7</v>
      </c>
      <c r="F59" s="46">
        <f>SUM(F60:F67)</f>
        <v>9</v>
      </c>
    </row>
    <row r="60" spans="1:6" ht="12">
      <c r="A60" s="38" t="s">
        <v>51</v>
      </c>
      <c r="B60" s="46">
        <f t="shared" si="1"/>
        <v>2</v>
      </c>
      <c r="C60" s="34">
        <v>0</v>
      </c>
      <c r="D60" s="35">
        <v>0</v>
      </c>
      <c r="E60" s="34">
        <v>1</v>
      </c>
      <c r="F60" s="45">
        <v>1</v>
      </c>
    </row>
    <row r="61" spans="1:6" ht="12">
      <c r="A61" s="38" t="s">
        <v>52</v>
      </c>
      <c r="B61" s="46">
        <f t="shared" si="1"/>
        <v>10</v>
      </c>
      <c r="C61" s="34">
        <v>0</v>
      </c>
      <c r="D61" s="35">
        <v>9</v>
      </c>
      <c r="E61" s="34">
        <v>0</v>
      </c>
      <c r="F61" s="45">
        <v>1</v>
      </c>
    </row>
    <row r="62" spans="1:6" ht="12">
      <c r="A62" s="38" t="s">
        <v>53</v>
      </c>
      <c r="B62" s="46">
        <f t="shared" si="1"/>
        <v>2</v>
      </c>
      <c r="C62" s="34">
        <v>1</v>
      </c>
      <c r="D62" s="35">
        <v>0</v>
      </c>
      <c r="E62" s="34">
        <v>0</v>
      </c>
      <c r="F62" s="45">
        <v>1</v>
      </c>
    </row>
    <row r="63" spans="1:6" ht="12">
      <c r="A63" s="38" t="s">
        <v>54</v>
      </c>
      <c r="B63" s="46">
        <f t="shared" si="1"/>
        <v>1</v>
      </c>
      <c r="C63" s="34">
        <v>0</v>
      </c>
      <c r="D63" s="35">
        <v>0</v>
      </c>
      <c r="E63" s="34">
        <v>1</v>
      </c>
      <c r="F63" s="45">
        <v>0</v>
      </c>
    </row>
    <row r="64" spans="1:6" ht="12">
      <c r="A64" s="38" t="s">
        <v>55</v>
      </c>
      <c r="B64" s="46">
        <f t="shared" si="1"/>
        <v>1</v>
      </c>
      <c r="C64" s="34">
        <v>0</v>
      </c>
      <c r="D64" s="34">
        <v>0</v>
      </c>
      <c r="E64" s="34">
        <v>1</v>
      </c>
      <c r="F64" s="34">
        <v>0</v>
      </c>
    </row>
    <row r="65" spans="1:6" ht="12">
      <c r="A65" s="38" t="s">
        <v>56</v>
      </c>
      <c r="B65" s="46">
        <f t="shared" si="1"/>
        <v>10</v>
      </c>
      <c r="C65" s="34">
        <v>0</v>
      </c>
      <c r="D65" s="34">
        <v>8</v>
      </c>
      <c r="E65" s="34">
        <v>1</v>
      </c>
      <c r="F65" s="34">
        <v>1</v>
      </c>
    </row>
    <row r="66" spans="1:6" ht="12">
      <c r="A66" s="38" t="s">
        <v>57</v>
      </c>
      <c r="B66" s="46">
        <f t="shared" si="1"/>
        <v>2</v>
      </c>
      <c r="C66" s="34">
        <v>0</v>
      </c>
      <c r="D66" s="34">
        <v>0</v>
      </c>
      <c r="E66" s="34">
        <v>2</v>
      </c>
      <c r="F66" s="34">
        <v>0</v>
      </c>
    </row>
    <row r="67" spans="1:6" ht="12">
      <c r="A67" s="38" t="s">
        <v>58</v>
      </c>
      <c r="B67" s="46">
        <f t="shared" si="1"/>
        <v>8</v>
      </c>
      <c r="C67" s="34">
        <v>1</v>
      </c>
      <c r="D67" s="34">
        <v>1</v>
      </c>
      <c r="E67" s="34">
        <v>1</v>
      </c>
      <c r="F67" s="34">
        <v>5</v>
      </c>
    </row>
    <row r="68" spans="1:6" ht="12">
      <c r="A68" s="37" t="s">
        <v>59</v>
      </c>
      <c r="B68" s="46">
        <f t="shared" si="1"/>
        <v>171</v>
      </c>
      <c r="C68" s="32">
        <f>SUM(C69:C76)</f>
        <v>36</v>
      </c>
      <c r="D68" s="32">
        <f>SUM(D69:D76)</f>
        <v>53</v>
      </c>
      <c r="E68" s="32">
        <f>SUM(E69:E76)</f>
        <v>3</v>
      </c>
      <c r="F68" s="46">
        <f>SUM(F69:F76)</f>
        <v>79</v>
      </c>
    </row>
    <row r="69" spans="1:6" ht="12">
      <c r="A69" s="38" t="s">
        <v>60</v>
      </c>
      <c r="B69" s="46">
        <f t="shared" si="1"/>
        <v>13</v>
      </c>
      <c r="C69" s="34">
        <v>5</v>
      </c>
      <c r="D69" s="35">
        <v>5</v>
      </c>
      <c r="E69" s="34">
        <v>1</v>
      </c>
      <c r="F69" s="45">
        <v>2</v>
      </c>
    </row>
    <row r="70" spans="1:6" ht="12">
      <c r="A70" s="38" t="s">
        <v>61</v>
      </c>
      <c r="B70" s="46">
        <f t="shared" si="1"/>
        <v>99</v>
      </c>
      <c r="C70" s="34">
        <v>19</v>
      </c>
      <c r="D70" s="35">
        <v>25</v>
      </c>
      <c r="E70" s="34">
        <v>0</v>
      </c>
      <c r="F70" s="45">
        <v>55</v>
      </c>
    </row>
    <row r="71" spans="1:6" ht="12">
      <c r="A71" s="38" t="s">
        <v>62</v>
      </c>
      <c r="B71" s="46">
        <f t="shared" si="1"/>
        <v>2</v>
      </c>
      <c r="C71" s="34">
        <v>1</v>
      </c>
      <c r="D71" s="35">
        <v>0</v>
      </c>
      <c r="E71" s="34">
        <v>0</v>
      </c>
      <c r="F71" s="45">
        <v>1</v>
      </c>
    </row>
    <row r="72" spans="1:6" ht="12">
      <c r="A72" s="38" t="s">
        <v>63</v>
      </c>
      <c r="B72" s="46">
        <f t="shared" si="1"/>
        <v>13</v>
      </c>
      <c r="C72" s="34">
        <v>1</v>
      </c>
      <c r="D72" s="35">
        <v>1</v>
      </c>
      <c r="E72" s="34">
        <v>1</v>
      </c>
      <c r="F72" s="45">
        <v>10</v>
      </c>
    </row>
    <row r="73" spans="1:6" ht="12">
      <c r="A73" s="38" t="s">
        <v>64</v>
      </c>
      <c r="B73" s="46">
        <f t="shared" si="1"/>
        <v>3</v>
      </c>
      <c r="C73" s="34">
        <v>0</v>
      </c>
      <c r="D73" s="35">
        <v>1</v>
      </c>
      <c r="E73" s="34">
        <v>0</v>
      </c>
      <c r="F73" s="45">
        <v>2</v>
      </c>
    </row>
    <row r="74" spans="1:6" ht="12">
      <c r="A74" s="38" t="s">
        <v>65</v>
      </c>
      <c r="B74" s="46">
        <f t="shared" si="1"/>
        <v>13</v>
      </c>
      <c r="C74" s="39">
        <v>10</v>
      </c>
      <c r="D74" s="34">
        <v>0</v>
      </c>
      <c r="E74" s="39">
        <v>0</v>
      </c>
      <c r="F74" s="34">
        <v>3</v>
      </c>
    </row>
    <row r="75" spans="1:6" ht="12">
      <c r="A75" s="38" t="s">
        <v>66</v>
      </c>
      <c r="B75" s="46">
        <f t="shared" si="1"/>
        <v>1</v>
      </c>
      <c r="C75" s="39">
        <v>0</v>
      </c>
      <c r="D75" s="34">
        <v>0</v>
      </c>
      <c r="E75" s="39">
        <v>0</v>
      </c>
      <c r="F75" s="34">
        <v>1</v>
      </c>
    </row>
    <row r="76" spans="1:6" ht="12">
      <c r="A76" s="38" t="s">
        <v>67</v>
      </c>
      <c r="B76" s="46">
        <f t="shared" si="1"/>
        <v>27</v>
      </c>
      <c r="C76" s="39">
        <v>0</v>
      </c>
      <c r="D76" s="34">
        <v>21</v>
      </c>
      <c r="E76" s="39">
        <v>1</v>
      </c>
      <c r="F76" s="34">
        <v>5</v>
      </c>
    </row>
    <row r="77" spans="1:6" ht="12">
      <c r="A77" s="37" t="s">
        <v>68</v>
      </c>
      <c r="B77" s="46">
        <f t="shared" si="1"/>
        <v>45</v>
      </c>
      <c r="C77" s="32">
        <f>SUM(C78:C80)</f>
        <v>2</v>
      </c>
      <c r="D77" s="32">
        <f>SUM(D78:D80)</f>
        <v>34</v>
      </c>
      <c r="E77" s="32">
        <f>SUM(E78:E80)</f>
        <v>0</v>
      </c>
      <c r="F77" s="46">
        <f>SUM(F78:F80)</f>
        <v>9</v>
      </c>
    </row>
    <row r="78" spans="1:6" ht="12">
      <c r="A78" s="38" t="s">
        <v>69</v>
      </c>
      <c r="B78" s="46">
        <f t="shared" si="1"/>
        <v>16</v>
      </c>
      <c r="C78" s="34">
        <v>2</v>
      </c>
      <c r="D78" s="34">
        <v>11</v>
      </c>
      <c r="E78" s="34">
        <v>0</v>
      </c>
      <c r="F78" s="34">
        <v>3</v>
      </c>
    </row>
    <row r="79" spans="1:6" ht="12">
      <c r="A79" s="38" t="s">
        <v>70</v>
      </c>
      <c r="B79" s="46">
        <f t="shared" si="1"/>
        <v>25</v>
      </c>
      <c r="C79" s="34">
        <v>0</v>
      </c>
      <c r="D79" s="34">
        <v>21</v>
      </c>
      <c r="E79" s="34">
        <v>0</v>
      </c>
      <c r="F79" s="34">
        <v>4</v>
      </c>
    </row>
    <row r="80" spans="1:6" ht="12">
      <c r="A80" s="38" t="s">
        <v>71</v>
      </c>
      <c r="B80" s="46">
        <f t="shared" si="1"/>
        <v>4</v>
      </c>
      <c r="C80" s="34">
        <v>0</v>
      </c>
      <c r="D80" s="34">
        <v>2</v>
      </c>
      <c r="E80" s="34">
        <v>0</v>
      </c>
      <c r="F80" s="34">
        <v>2</v>
      </c>
    </row>
    <row r="81" spans="1:6" ht="12">
      <c r="A81" s="37" t="s">
        <v>72</v>
      </c>
      <c r="B81" s="46">
        <f t="shared" si="1"/>
        <v>187</v>
      </c>
      <c r="C81" s="32">
        <f>SUM(C82:C83)</f>
        <v>37</v>
      </c>
      <c r="D81" s="32">
        <f>SUM(D82:D83)</f>
        <v>76</v>
      </c>
      <c r="E81" s="32">
        <f>SUM(E82:E83)</f>
        <v>4</v>
      </c>
      <c r="F81" s="46">
        <f>SUM(F82:F83)</f>
        <v>70</v>
      </c>
    </row>
    <row r="82" spans="1:6" ht="12">
      <c r="A82" s="38" t="s">
        <v>73</v>
      </c>
      <c r="B82" s="46">
        <f t="shared" si="1"/>
        <v>63</v>
      </c>
      <c r="C82" s="34">
        <v>14</v>
      </c>
      <c r="D82" s="35">
        <v>31</v>
      </c>
      <c r="E82" s="34">
        <v>3</v>
      </c>
      <c r="F82" s="45">
        <v>15</v>
      </c>
    </row>
    <row r="83" spans="1:6" ht="12">
      <c r="A83" s="38" t="s">
        <v>74</v>
      </c>
      <c r="B83" s="46">
        <f t="shared" si="1"/>
        <v>124</v>
      </c>
      <c r="C83" s="34">
        <v>23</v>
      </c>
      <c r="D83" s="35">
        <v>45</v>
      </c>
      <c r="E83" s="34">
        <v>1</v>
      </c>
      <c r="F83" s="45">
        <v>55</v>
      </c>
    </row>
    <row r="84" spans="1:6" ht="12">
      <c r="A84" s="37" t="s">
        <v>75</v>
      </c>
      <c r="B84" s="46">
        <f t="shared" si="1"/>
        <v>22</v>
      </c>
      <c r="C84" s="32">
        <f>SUM(C85:C89)</f>
        <v>2</v>
      </c>
      <c r="D84" s="32">
        <f>SUM(D85:D89)</f>
        <v>0</v>
      </c>
      <c r="E84" s="32">
        <f>SUM(E85:E89)</f>
        <v>4</v>
      </c>
      <c r="F84" s="46">
        <f>SUM(F85:F89)</f>
        <v>16</v>
      </c>
    </row>
    <row r="85" spans="1:6" ht="12">
      <c r="A85" s="38" t="s">
        <v>76</v>
      </c>
      <c r="B85" s="46">
        <f t="shared" si="1"/>
        <v>5</v>
      </c>
      <c r="C85" s="34">
        <v>0</v>
      </c>
      <c r="D85" s="34">
        <v>0</v>
      </c>
      <c r="E85" s="34">
        <v>0</v>
      </c>
      <c r="F85" s="34">
        <v>5</v>
      </c>
    </row>
    <row r="86" spans="1:6" ht="12">
      <c r="A86" s="38" t="s">
        <v>77</v>
      </c>
      <c r="B86" s="46">
        <f t="shared" si="1"/>
        <v>1</v>
      </c>
      <c r="C86" s="34">
        <v>0</v>
      </c>
      <c r="D86" s="34">
        <v>0</v>
      </c>
      <c r="E86" s="34">
        <v>0</v>
      </c>
      <c r="F86" s="34">
        <v>1</v>
      </c>
    </row>
    <row r="87" spans="1:6" ht="12">
      <c r="A87" s="38" t="s">
        <v>78</v>
      </c>
      <c r="B87" s="46">
        <f t="shared" si="1"/>
        <v>5</v>
      </c>
      <c r="C87" s="34">
        <v>1</v>
      </c>
      <c r="D87" s="34">
        <v>0</v>
      </c>
      <c r="E87" s="34">
        <v>2</v>
      </c>
      <c r="F87" s="34">
        <v>2</v>
      </c>
    </row>
    <row r="88" spans="1:6" ht="12">
      <c r="A88" s="38" t="s">
        <v>79</v>
      </c>
      <c r="B88" s="46">
        <f t="shared" si="1"/>
        <v>3</v>
      </c>
      <c r="C88" s="34">
        <v>0</v>
      </c>
      <c r="D88" s="34">
        <v>0</v>
      </c>
      <c r="E88" s="34">
        <v>1</v>
      </c>
      <c r="F88" s="34">
        <v>2</v>
      </c>
    </row>
    <row r="89" spans="1:6" ht="12">
      <c r="A89" s="38" t="s">
        <v>80</v>
      </c>
      <c r="B89" s="46">
        <f t="shared" si="1"/>
        <v>8</v>
      </c>
      <c r="C89" s="34">
        <v>1</v>
      </c>
      <c r="D89" s="34">
        <v>0</v>
      </c>
      <c r="E89" s="34">
        <v>1</v>
      </c>
      <c r="F89" s="34">
        <v>6</v>
      </c>
    </row>
    <row r="90" spans="1:6" ht="12">
      <c r="A90" s="37" t="s">
        <v>81</v>
      </c>
      <c r="B90" s="46">
        <f t="shared" si="1"/>
        <v>29</v>
      </c>
      <c r="C90" s="32">
        <f>SUM(C91:C94)</f>
        <v>18</v>
      </c>
      <c r="D90" s="32">
        <f>SUM(D91:D94)</f>
        <v>4</v>
      </c>
      <c r="E90" s="32">
        <f>SUM(E91:E94)</f>
        <v>3</v>
      </c>
      <c r="F90" s="46">
        <f>SUM(F91:F94)</f>
        <v>4</v>
      </c>
    </row>
    <row r="91" spans="1:6" ht="12">
      <c r="A91" s="38" t="s">
        <v>82</v>
      </c>
      <c r="B91" s="46">
        <f t="shared" si="1"/>
        <v>8</v>
      </c>
      <c r="C91" s="34">
        <v>5</v>
      </c>
      <c r="D91" s="35">
        <v>0</v>
      </c>
      <c r="E91" s="34">
        <v>1</v>
      </c>
      <c r="F91" s="45">
        <v>2</v>
      </c>
    </row>
    <row r="92" spans="1:6" ht="12">
      <c r="A92" s="38" t="s">
        <v>83</v>
      </c>
      <c r="B92" s="46">
        <f t="shared" si="1"/>
        <v>5</v>
      </c>
      <c r="C92" s="34">
        <v>1</v>
      </c>
      <c r="D92" s="35">
        <v>2</v>
      </c>
      <c r="E92" s="34">
        <v>1</v>
      </c>
      <c r="F92" s="45">
        <v>1</v>
      </c>
    </row>
    <row r="93" spans="1:6" ht="12">
      <c r="A93" s="38" t="s">
        <v>84</v>
      </c>
      <c r="B93" s="46">
        <f t="shared" si="1"/>
        <v>6</v>
      </c>
      <c r="C93" s="40">
        <v>3</v>
      </c>
      <c r="D93" s="35">
        <v>2</v>
      </c>
      <c r="E93" s="40">
        <v>1</v>
      </c>
      <c r="F93" s="45">
        <v>0</v>
      </c>
    </row>
    <row r="94" spans="1:6" ht="12">
      <c r="A94" s="38" t="s">
        <v>85</v>
      </c>
      <c r="B94" s="46">
        <f t="shared" si="1"/>
        <v>10</v>
      </c>
      <c r="C94" s="34">
        <v>9</v>
      </c>
      <c r="D94" s="35">
        <v>0</v>
      </c>
      <c r="E94" s="34">
        <v>0</v>
      </c>
      <c r="F94" s="45">
        <v>1</v>
      </c>
    </row>
    <row r="95" spans="1:6" ht="12">
      <c r="A95" s="37" t="s">
        <v>86</v>
      </c>
      <c r="B95" s="46">
        <f t="shared" si="1"/>
        <v>45</v>
      </c>
      <c r="C95" s="32">
        <f>SUM(C96:C97)</f>
        <v>33</v>
      </c>
      <c r="D95" s="32">
        <f>SUM(D96:D97)</f>
        <v>5</v>
      </c>
      <c r="E95" s="32">
        <f>SUM(E96:E97)</f>
        <v>2</v>
      </c>
      <c r="F95" s="46">
        <f>SUM(F96:F97)</f>
        <v>5</v>
      </c>
    </row>
    <row r="96" spans="1:6" ht="12">
      <c r="A96" s="38" t="s">
        <v>87</v>
      </c>
      <c r="B96" s="46">
        <f t="shared" si="1"/>
        <v>12</v>
      </c>
      <c r="C96" s="34">
        <v>8</v>
      </c>
      <c r="D96" s="34">
        <v>0</v>
      </c>
      <c r="E96" s="34">
        <v>1</v>
      </c>
      <c r="F96" s="34">
        <v>3</v>
      </c>
    </row>
    <row r="97" spans="1:6" ht="12">
      <c r="A97" s="41" t="s">
        <v>88</v>
      </c>
      <c r="B97" s="47">
        <f t="shared" si="1"/>
        <v>33</v>
      </c>
      <c r="C97" s="36">
        <v>25</v>
      </c>
      <c r="D97" s="36">
        <v>5</v>
      </c>
      <c r="E97" s="36">
        <v>1</v>
      </c>
      <c r="F97" s="36">
        <v>2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2002-02-01T05:56:38Z</dcterms:created>
  <dcterms:modified xsi:type="dcterms:W3CDTF">2005-07-29T04:32:55Z</dcterms:modified>
  <cp:category/>
  <cp:version/>
  <cp:contentType/>
  <cp:contentStatus/>
</cp:coreProperties>
</file>