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4" sheetId="1" r:id="rId1"/>
  </sheets>
  <definedNames>
    <definedName name="_10.電気_ガスおよび水道" localSheetId="0">'174'!$A$1:$F$19</definedName>
    <definedName name="_10.電気_ガスおよび水道">#REF!</definedName>
    <definedName name="_xlnm.Print_Area" localSheetId="0">'174'!$A$1:$H$38</definedName>
  </definedNames>
  <calcPr fullCalcOnLoad="1"/>
</workbook>
</file>

<file path=xl/sharedStrings.xml><?xml version="1.0" encoding="utf-8"?>
<sst xmlns="http://schemas.openxmlformats.org/spreadsheetml/2006/main" count="107" uniqueCount="46">
  <si>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</si>
  <si>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</si>
  <si>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</si>
  <si>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</si>
  <si>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</si>
  <si>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</si>
  <si>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</si>
  <si>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(1)    電   気   事   業   会   計</t>
  </si>
  <si>
    <t>総   額</t>
  </si>
  <si>
    <t>総    額</t>
  </si>
  <si>
    <t>営業収益</t>
  </si>
  <si>
    <t>営業費用</t>
  </si>
  <si>
    <t>企業債</t>
  </si>
  <si>
    <t xml:space="preserve">- </t>
  </si>
  <si>
    <t>建設改良費</t>
  </si>
  <si>
    <t>財務収益</t>
  </si>
  <si>
    <t>財務費用</t>
  </si>
  <si>
    <t>負担金</t>
  </si>
  <si>
    <t>企業債償還金</t>
  </si>
  <si>
    <t>事業外収益</t>
  </si>
  <si>
    <t>事業外費用</t>
  </si>
  <si>
    <t>固定資産売却代金</t>
  </si>
  <si>
    <t>特別利益</t>
  </si>
  <si>
    <t>特別損失</t>
  </si>
  <si>
    <t>(2)工  業  用  水  道  事  業  会  計</t>
  </si>
  <si>
    <t>営業外収益</t>
  </si>
  <si>
    <t>補助金</t>
  </si>
  <si>
    <t>投資および基金</t>
  </si>
  <si>
    <t>(3) 県  立  病  院  事  業  会  計</t>
  </si>
  <si>
    <t>医業収益</t>
  </si>
  <si>
    <t>医業費用</t>
  </si>
  <si>
    <t>医業外収益</t>
  </si>
  <si>
    <t>医業外費用</t>
  </si>
  <si>
    <t>(4)  県 立 三 重 病 院 事 業 会 計</t>
  </si>
  <si>
    <t>国庫補助金</t>
  </si>
  <si>
    <t>　174．県 公 営 企 業 会 計 決 算</t>
  </si>
  <si>
    <t>繰延資産</t>
  </si>
  <si>
    <t>13</t>
  </si>
  <si>
    <t>投資及び基金</t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</si>
  <si>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</si>
  <si>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2</t>
    </r>
  </si>
  <si>
    <t>14</t>
  </si>
  <si>
    <r>
      <t>1</t>
    </r>
    <r>
      <rPr>
        <sz val="10"/>
        <rFont val="ＭＳ 明朝"/>
        <family val="1"/>
      </rPr>
      <t>3</t>
    </r>
  </si>
  <si>
    <t>14</t>
  </si>
  <si>
    <t>13</t>
  </si>
  <si>
    <r>
      <t>資料：(</t>
    </r>
    <r>
      <rPr>
        <sz val="10"/>
        <rFont val="ＭＳ 明朝"/>
        <family val="1"/>
      </rPr>
      <t>1),(2)</t>
    </r>
    <r>
      <rPr>
        <sz val="10"/>
        <rFont val="ＭＳ 明朝"/>
        <family val="1"/>
      </rPr>
      <t>県企業局、</t>
    </r>
    <r>
      <rPr>
        <sz val="10"/>
        <rFont val="ＭＳ 明朝"/>
        <family val="1"/>
      </rPr>
      <t>(3)</t>
    </r>
    <r>
      <rPr>
        <sz val="10"/>
        <rFont val="ＭＳ 明朝"/>
        <family val="1"/>
      </rPr>
      <t>県立病院、</t>
    </r>
    <r>
      <rPr>
        <sz val="10"/>
        <rFont val="ＭＳ 明朝"/>
        <family val="1"/>
      </rPr>
      <t>(4)</t>
    </r>
    <r>
      <rPr>
        <sz val="10"/>
        <rFont val="ＭＳ 明朝"/>
        <family val="1"/>
      </rPr>
      <t>県立三重病院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</si>
</sst>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>
      <alignment horizontal="centerContinuous" vertical="center"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0" xfId="0" applyNumberFormat="1" applyFont="1" applyAlignment="1">
      <alignment vertical="center"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Font="1" applyBorder="1" applyAlignment="1" applyProtection="1">
      <alignment/>
      <protection/>
    </xf>
    <xf numFmtId="177" fontId="8" fillId="0" borderId="5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49" fontId="8" fillId="0" borderId="6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/>
      <protection/>
    </xf>
    <xf numFmtId="49" fontId="8" fillId="0" borderId="7" xfId="0" applyNumberFormat="1" applyFont="1" applyBorder="1" applyAlignment="1" applyProtection="1">
      <alignment horizontal="center"/>
      <protection/>
    </xf>
    <xf numFmtId="49" fontId="8" fillId="0" borderId="8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8" fillId="0" borderId="0" xfId="0" applyNumberFormat="1" applyFont="1" applyAlignment="1" applyProtection="1">
      <alignment horizontal="centerContinuous"/>
      <protection/>
    </xf>
    <xf numFmtId="177" fontId="8" fillId="0" borderId="0" xfId="0" applyNumberFormat="1" applyFont="1" applyAlignment="1">
      <alignment horizontal="centerContinuous"/>
    </xf>
    <xf numFmtId="177" fontId="8" fillId="0" borderId="0" xfId="0" applyNumberFormat="1" applyFont="1" applyBorder="1" applyAlignment="1">
      <alignment horizontal="centerContinuous"/>
    </xf>
    <xf numFmtId="177" fontId="8" fillId="0" borderId="0" xfId="0" applyNumberFormat="1" applyFont="1" applyAlignment="1">
      <alignment horizontal="distributed"/>
    </xf>
    <xf numFmtId="177" fontId="8" fillId="0" borderId="0" xfId="0" applyNumberFormat="1" applyFont="1" applyAlignment="1" applyProtection="1">
      <alignment horizontal="distributed"/>
      <protection/>
    </xf>
    <xf numFmtId="177" fontId="8" fillId="0" borderId="5" xfId="0" applyNumberFormat="1" applyFont="1" applyBorder="1" applyAlignment="1" applyProtection="1">
      <alignment horizontal="distributed"/>
      <protection/>
    </xf>
    <xf numFmtId="177" fontId="8" fillId="0" borderId="9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9" xfId="0" applyNumberFormat="1" applyFont="1" applyBorder="1" applyAlignment="1" applyProtection="1">
      <alignment horizontal="distributed"/>
      <protection/>
    </xf>
    <xf numFmtId="177" fontId="0" fillId="0" borderId="5" xfId="0" applyNumberFormat="1" applyFont="1" applyBorder="1" applyAlignment="1" applyProtection="1" quotePrefix="1">
      <alignment horizontal="right"/>
      <protection/>
    </xf>
    <xf numFmtId="177" fontId="7" fillId="0" borderId="9" xfId="0" applyNumberFormat="1" applyFont="1" applyBorder="1" applyAlignment="1" applyProtection="1">
      <alignment horizontal="distributed"/>
      <protection/>
    </xf>
    <xf numFmtId="177" fontId="0" fillId="0" borderId="9" xfId="0" applyNumberFormat="1" applyFont="1" applyBorder="1" applyAlignment="1">
      <alignment horizontal="distributed"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7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77" fontId="8" fillId="0" borderId="0" xfId="0" applyNumberFormat="1" applyFont="1" applyFill="1" applyAlignment="1">
      <alignment horizontal="distributed"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 applyProtection="1">
      <alignment horizontal="centerContinuous"/>
      <protection/>
    </xf>
    <xf numFmtId="177" fontId="8" fillId="0" borderId="0" xfId="0" applyNumberFormat="1" applyFont="1" applyFill="1" applyAlignment="1">
      <alignment horizontal="centerContinuous"/>
    </xf>
    <xf numFmtId="177" fontId="8" fillId="0" borderId="0" xfId="0" applyNumberFormat="1" applyFont="1" applyFill="1" applyBorder="1" applyAlignment="1">
      <alignment horizontal="centerContinuous"/>
    </xf>
    <xf numFmtId="177" fontId="8" fillId="0" borderId="0" xfId="0" applyNumberFormat="1" applyFont="1" applyFill="1" applyAlignment="1" applyProtection="1">
      <alignment horizontal="distributed"/>
      <protection/>
    </xf>
    <xf numFmtId="177" fontId="8" fillId="0" borderId="5" xfId="0" applyNumberFormat="1" applyFont="1" applyFill="1" applyBorder="1" applyAlignment="1" applyProtection="1">
      <alignment/>
      <protection/>
    </xf>
    <xf numFmtId="177" fontId="8" fillId="0" borderId="5" xfId="0" applyNumberFormat="1" applyFont="1" applyFill="1" applyBorder="1" applyAlignment="1" applyProtection="1">
      <alignment horizontal="distributed"/>
      <protection/>
    </xf>
    <xf numFmtId="177" fontId="8" fillId="0" borderId="9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 horizontal="distributed"/>
      <protection/>
    </xf>
    <xf numFmtId="177" fontId="0" fillId="0" borderId="5" xfId="0" applyNumberFormat="1" applyFont="1" applyFill="1" applyBorder="1" applyAlignment="1" applyProtection="1">
      <alignment/>
      <protection/>
    </xf>
    <xf numFmtId="177" fontId="0" fillId="0" borderId="5" xfId="0" applyNumberFormat="1" applyFont="1" applyFill="1" applyBorder="1" applyAlignment="1" applyProtection="1">
      <alignment horizontal="distributed"/>
      <protection/>
    </xf>
    <xf numFmtId="177" fontId="0" fillId="0" borderId="9" xfId="0" applyNumberFormat="1" applyFont="1" applyFill="1" applyBorder="1" applyAlignment="1" applyProtection="1">
      <alignment horizontal="distributed"/>
      <protection/>
    </xf>
    <xf numFmtId="177" fontId="0" fillId="0" borderId="2" xfId="0" applyNumberFormat="1" applyFont="1" applyFill="1" applyBorder="1" applyAlignment="1" applyProtection="1">
      <alignment horizontal="distributed"/>
      <protection/>
    </xf>
    <xf numFmtId="177" fontId="0" fillId="0" borderId="4" xfId="0" applyNumberFormat="1" applyFont="1" applyFill="1" applyBorder="1" applyAlignment="1" applyProtection="1">
      <alignment horizontal="right"/>
      <protection/>
    </xf>
    <xf numFmtId="177" fontId="0" fillId="0" borderId="4" xfId="0" applyNumberFormat="1" applyFont="1" applyFill="1" applyBorder="1" applyAlignment="1" applyProtection="1">
      <alignment horizontal="distributed"/>
      <protection/>
    </xf>
    <xf numFmtId="177" fontId="0" fillId="0" borderId="4" xfId="0" applyNumberFormat="1" applyFont="1" applyFill="1" applyBorder="1" applyAlignment="1" applyProtection="1" quotePrefix="1">
      <alignment horizontal="right"/>
      <protection/>
    </xf>
    <xf numFmtId="177" fontId="0" fillId="0" borderId="3" xfId="0" applyNumberFormat="1" applyFont="1" applyFill="1" applyBorder="1" applyAlignment="1">
      <alignment horizontal="distributed"/>
    </xf>
    <xf numFmtId="177" fontId="0" fillId="0" borderId="5" xfId="0" applyNumberFormat="1" applyFont="1" applyFill="1" applyBorder="1" applyAlignment="1" applyProtection="1" quotePrefix="1">
      <alignment horizontal="right"/>
      <protection/>
    </xf>
    <xf numFmtId="177" fontId="0" fillId="0" borderId="4" xfId="0" applyNumberFormat="1" applyFont="1" applyFill="1" applyBorder="1" applyAlignment="1">
      <alignment horizontal="distributed"/>
    </xf>
    <xf numFmtId="177" fontId="0" fillId="0" borderId="4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177" fontId="0" fillId="0" borderId="7" xfId="0" applyNumberFormat="1" applyFont="1" applyBorder="1" applyAlignment="1" applyProtection="1">
      <alignment/>
      <protection/>
    </xf>
    <xf numFmtId="177" fontId="0" fillId="0" borderId="13" xfId="0" applyNumberFormat="1" applyFont="1" applyBorder="1" applyAlignment="1" applyProtection="1">
      <alignment/>
      <protection/>
    </xf>
    <xf numFmtId="49" fontId="0" fillId="0" borderId="9" xfId="0" applyNumberFormat="1" applyFont="1" applyAlignment="1" applyProtection="1">
      <alignment horizontal="center"/>
      <protection/>
    </xf>
    <xf numFmtId="49" fontId="0" fillId="0" borderId="7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49" fontId="0" fillId="0" borderId="8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/>
      <protection/>
    </xf>
    <xf numFmtId="41" fontId="8" fillId="0" borderId="5" xfId="0" applyNumberFormat="1" applyFont="1" applyBorder="1" applyAlignment="1" applyProtection="1">
      <alignment/>
      <protection/>
    </xf>
    <xf numFmtId="41" fontId="0" fillId="0" borderId="5" xfId="0" applyNumberFormat="1" applyFont="1" applyBorder="1" applyAlignment="1" applyProtection="1">
      <alignment horizontal="right"/>
      <protection/>
    </xf>
    <xf numFmtId="49" fontId="0" fillId="0" borderId="7" xfId="0" applyNumberFormat="1" applyFont="1" applyBorder="1" applyAlignment="1" applyProtection="1">
      <alignment horizontal="center"/>
      <protection/>
    </xf>
    <xf numFmtId="49" fontId="0" fillId="0" borderId="6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40" sqref="A40"/>
    </sheetView>
  </sheetViews>
  <sheetFormatPr defaultColWidth="11.875" defaultRowHeight="12" customHeight="1"/>
  <cols>
    <col min="1" max="1" width="14.875" style="3" customWidth="1"/>
    <col min="2" max="2" width="11.75390625" style="3" customWidth="1"/>
    <col min="3" max="3" width="14.875" style="3" customWidth="1"/>
    <col min="4" max="4" width="11.75390625" style="3" customWidth="1"/>
    <col min="5" max="5" width="14.875" style="3" customWidth="1"/>
    <col min="6" max="6" width="11.75390625" style="3" customWidth="1"/>
    <col min="7" max="7" width="14.875" style="3" customWidth="1"/>
    <col min="8" max="8" width="11.75390625" style="3" customWidth="1"/>
    <col min="9" max="16384" width="11.875" style="3" customWidth="1"/>
  </cols>
  <sheetData>
    <row r="1" spans="1:8" ht="15.75" customHeight="1">
      <c r="A1" s="1" t="s">
        <v>35</v>
      </c>
      <c r="B1" s="1"/>
      <c r="C1" s="2"/>
      <c r="D1" s="2"/>
      <c r="E1" s="2"/>
      <c r="F1" s="2"/>
      <c r="G1" s="2"/>
      <c r="H1" s="2"/>
    </row>
    <row r="2" spans="1:8" ht="12" customHeight="1" thickBot="1">
      <c r="A2" s="4" t="s">
        <v>0</v>
      </c>
      <c r="B2" s="5"/>
      <c r="C2" s="5"/>
      <c r="D2" s="5"/>
      <c r="E2" s="5"/>
      <c r="F2" s="5"/>
      <c r="G2" s="5"/>
      <c r="H2" s="5"/>
    </row>
    <row r="3" spans="1:8" s="9" customFormat="1" ht="12" customHeight="1" thickTop="1">
      <c r="A3" s="6" t="s">
        <v>1</v>
      </c>
      <c r="B3" s="7"/>
      <c r="C3" s="7"/>
      <c r="D3" s="7"/>
      <c r="E3" s="8" t="s">
        <v>2</v>
      </c>
      <c r="F3" s="7"/>
      <c r="G3" s="7"/>
      <c r="H3" s="7"/>
    </row>
    <row r="4" spans="1:8" s="9" customFormat="1" ht="12" customHeight="1">
      <c r="A4" s="6" t="s">
        <v>3</v>
      </c>
      <c r="B4" s="7"/>
      <c r="C4" s="10" t="s">
        <v>4</v>
      </c>
      <c r="D4" s="7"/>
      <c r="E4" s="8" t="s">
        <v>3</v>
      </c>
      <c r="F4" s="7"/>
      <c r="G4" s="10" t="s">
        <v>4</v>
      </c>
      <c r="H4" s="7"/>
    </row>
    <row r="5" spans="1:8" s="9" customFormat="1" ht="12" customHeight="1">
      <c r="A5" s="11" t="s">
        <v>5</v>
      </c>
      <c r="B5" s="12" t="s">
        <v>6</v>
      </c>
      <c r="C5" s="12" t="s">
        <v>5</v>
      </c>
      <c r="D5" s="12" t="s">
        <v>6</v>
      </c>
      <c r="E5" s="13" t="s">
        <v>5</v>
      </c>
      <c r="F5" s="12" t="s">
        <v>6</v>
      </c>
      <c r="G5" s="12" t="s">
        <v>5</v>
      </c>
      <c r="H5" s="12" t="s">
        <v>6</v>
      </c>
    </row>
    <row r="6" spans="1:8" ht="12" customHeight="1">
      <c r="A6" s="67" t="s">
        <v>39</v>
      </c>
      <c r="B6" s="71">
        <v>19769622</v>
      </c>
      <c r="C6" s="67" t="s">
        <v>39</v>
      </c>
      <c r="D6" s="72">
        <v>20288461</v>
      </c>
      <c r="E6" s="70" t="s">
        <v>39</v>
      </c>
      <c r="F6" s="68">
        <v>1537807</v>
      </c>
      <c r="G6" s="69" t="s">
        <v>39</v>
      </c>
      <c r="H6" s="68">
        <v>2643557</v>
      </c>
    </row>
    <row r="7" spans="1:8" ht="12" customHeight="1">
      <c r="A7" s="67" t="s">
        <v>40</v>
      </c>
      <c r="B7" s="71">
        <v>19772060</v>
      </c>
      <c r="C7" s="74" t="s">
        <v>40</v>
      </c>
      <c r="D7" s="75">
        <v>20004666</v>
      </c>
      <c r="E7" s="73" t="s">
        <v>40</v>
      </c>
      <c r="F7" s="71">
        <v>2195556</v>
      </c>
      <c r="G7" s="74" t="s">
        <v>40</v>
      </c>
      <c r="H7" s="75">
        <v>3106264</v>
      </c>
    </row>
    <row r="8" spans="1:8" s="16" customFormat="1" ht="12" customHeight="1">
      <c r="A8" s="81" t="s">
        <v>44</v>
      </c>
      <c r="B8" s="75">
        <v>20100685</v>
      </c>
      <c r="C8" s="80" t="s">
        <v>37</v>
      </c>
      <c r="D8" s="75">
        <v>19972282</v>
      </c>
      <c r="E8" s="76" t="s">
        <v>42</v>
      </c>
      <c r="F8" s="77">
        <v>1644924</v>
      </c>
      <c r="G8" s="74" t="s">
        <v>42</v>
      </c>
      <c r="H8" s="75">
        <v>3793536</v>
      </c>
    </row>
    <row r="9" spans="1:8" s="16" customFormat="1" ht="12" customHeight="1">
      <c r="A9" s="17"/>
      <c r="B9" s="18"/>
      <c r="C9" s="19"/>
      <c r="D9" s="18"/>
      <c r="E9" s="20"/>
      <c r="F9" s="18"/>
      <c r="G9" s="19"/>
      <c r="H9" s="18"/>
    </row>
    <row r="10" spans="1:8" s="16" customFormat="1" ht="12" customHeight="1">
      <c r="A10" s="17" t="s">
        <v>41</v>
      </c>
      <c r="B10" s="15">
        <f>B13+B20+B27+B33</f>
        <v>19654570</v>
      </c>
      <c r="C10" s="19" t="s">
        <v>41</v>
      </c>
      <c r="D10" s="15">
        <f>D13+D20+D27+D33</f>
        <v>20153173</v>
      </c>
      <c r="E10" s="20" t="s">
        <v>43</v>
      </c>
      <c r="F10" s="15">
        <f>F13+F20+F27+F33</f>
        <v>1372090</v>
      </c>
      <c r="G10" s="19" t="s">
        <v>43</v>
      </c>
      <c r="H10" s="15">
        <f>H13+H20+H27+H33</f>
        <v>4582627</v>
      </c>
    </row>
    <row r="11" spans="1:8" s="16" customFormat="1" ht="12" customHeight="1">
      <c r="A11" s="21"/>
      <c r="B11" s="22"/>
      <c r="C11" s="23"/>
      <c r="D11" s="22"/>
      <c r="E11" s="23"/>
      <c r="F11" s="22"/>
      <c r="G11" s="23"/>
      <c r="H11" s="22"/>
    </row>
    <row r="12" spans="1:8" ht="12" customHeight="1">
      <c r="A12" s="16"/>
      <c r="B12" s="16"/>
      <c r="C12" s="24" t="s">
        <v>7</v>
      </c>
      <c r="D12" s="25"/>
      <c r="E12" s="26"/>
      <c r="F12" s="25"/>
      <c r="G12" s="27"/>
      <c r="H12" s="16"/>
    </row>
    <row r="13" spans="1:8" s="16" customFormat="1" ht="12" customHeight="1">
      <c r="A13" s="28" t="s">
        <v>8</v>
      </c>
      <c r="B13" s="15">
        <f>B14+B15+B16+B17</f>
        <v>2825979</v>
      </c>
      <c r="C13" s="29" t="s">
        <v>9</v>
      </c>
      <c r="D13" s="15">
        <f>D14+D15+D16+D17</f>
        <v>2604367</v>
      </c>
      <c r="E13" s="30" t="s">
        <v>9</v>
      </c>
      <c r="F13" s="78">
        <f>F14+F15+F16</f>
        <v>5525</v>
      </c>
      <c r="G13" s="29" t="s">
        <v>9</v>
      </c>
      <c r="H13" s="15">
        <f>SUM(H14:H16)</f>
        <v>1587880</v>
      </c>
    </row>
    <row r="14" spans="1:8" s="16" customFormat="1" ht="12" customHeight="1">
      <c r="A14" s="31" t="s">
        <v>10</v>
      </c>
      <c r="B14" s="14">
        <v>2770104</v>
      </c>
      <c r="C14" s="32" t="s">
        <v>11</v>
      </c>
      <c r="D14" s="14">
        <v>2182663</v>
      </c>
      <c r="E14" s="33" t="s">
        <v>12</v>
      </c>
      <c r="F14" s="79">
        <v>0</v>
      </c>
      <c r="G14" s="32" t="s">
        <v>14</v>
      </c>
      <c r="H14" s="14">
        <v>260593</v>
      </c>
    </row>
    <row r="15" spans="1:8" ht="12" customHeight="1">
      <c r="A15" s="31" t="s">
        <v>15</v>
      </c>
      <c r="B15" s="14">
        <v>8259</v>
      </c>
      <c r="C15" s="32" t="s">
        <v>16</v>
      </c>
      <c r="D15" s="14">
        <v>312704</v>
      </c>
      <c r="E15" s="33" t="s">
        <v>17</v>
      </c>
      <c r="F15" s="14">
        <v>5030</v>
      </c>
      <c r="G15" s="32" t="s">
        <v>18</v>
      </c>
      <c r="H15" s="14">
        <v>333387</v>
      </c>
    </row>
    <row r="16" spans="1:8" ht="12" customHeight="1">
      <c r="A16" s="31" t="s">
        <v>19</v>
      </c>
      <c r="B16" s="14">
        <v>47616</v>
      </c>
      <c r="C16" s="32" t="s">
        <v>20</v>
      </c>
      <c r="D16" s="14">
        <v>109000</v>
      </c>
      <c r="E16" s="35" t="s">
        <v>21</v>
      </c>
      <c r="F16" s="34">
        <v>495</v>
      </c>
      <c r="G16" s="32" t="s">
        <v>38</v>
      </c>
      <c r="H16" s="14">
        <v>993900</v>
      </c>
    </row>
    <row r="17" spans="1:8" ht="12" customHeight="1">
      <c r="A17" s="31" t="s">
        <v>22</v>
      </c>
      <c r="B17" s="79">
        <v>0</v>
      </c>
      <c r="C17" s="32" t="s">
        <v>23</v>
      </c>
      <c r="D17" s="79">
        <v>0</v>
      </c>
      <c r="E17" s="36"/>
      <c r="F17" s="37"/>
      <c r="G17" s="38"/>
      <c r="H17" s="37"/>
    </row>
    <row r="18" spans="1:7" ht="12" customHeight="1">
      <c r="A18" s="39"/>
      <c r="C18" s="39"/>
      <c r="E18" s="40"/>
      <c r="G18" s="39"/>
    </row>
    <row r="19" spans="1:8" ht="12" customHeight="1">
      <c r="A19" s="27"/>
      <c r="B19" s="16"/>
      <c r="C19" s="24" t="s">
        <v>24</v>
      </c>
      <c r="D19" s="25"/>
      <c r="E19" s="26"/>
      <c r="F19" s="25"/>
      <c r="G19" s="27"/>
      <c r="H19" s="16"/>
    </row>
    <row r="20" spans="1:8" s="16" customFormat="1" ht="12" customHeight="1">
      <c r="A20" s="28" t="s">
        <v>8</v>
      </c>
      <c r="B20" s="15">
        <f>SUM(B21:B22)</f>
        <v>2120088</v>
      </c>
      <c r="C20" s="29" t="s">
        <v>9</v>
      </c>
      <c r="D20" s="15">
        <v>2065762</v>
      </c>
      <c r="E20" s="30" t="s">
        <v>9</v>
      </c>
      <c r="F20" s="15">
        <f>SUM(F21:F23)</f>
        <v>293137</v>
      </c>
      <c r="G20" s="29" t="s">
        <v>9</v>
      </c>
      <c r="H20" s="15">
        <f>SUM(H21:H23)</f>
        <v>1571340</v>
      </c>
    </row>
    <row r="21" spans="1:8" s="16" customFormat="1" ht="12" customHeight="1">
      <c r="A21" s="31" t="s">
        <v>10</v>
      </c>
      <c r="B21" s="14">
        <v>2093918</v>
      </c>
      <c r="C21" s="32" t="s">
        <v>11</v>
      </c>
      <c r="D21" s="14">
        <v>1393905</v>
      </c>
      <c r="E21" s="33" t="s">
        <v>12</v>
      </c>
      <c r="F21" s="14">
        <v>82000</v>
      </c>
      <c r="G21" s="32" t="s">
        <v>14</v>
      </c>
      <c r="H21" s="14">
        <v>271274</v>
      </c>
    </row>
    <row r="22" spans="1:8" ht="12" customHeight="1">
      <c r="A22" s="31" t="s">
        <v>25</v>
      </c>
      <c r="B22" s="14">
        <v>26170</v>
      </c>
      <c r="C22" s="32" t="s">
        <v>20</v>
      </c>
      <c r="D22" s="14">
        <v>283521</v>
      </c>
      <c r="E22" s="33" t="s">
        <v>26</v>
      </c>
      <c r="F22" s="14">
        <v>23700</v>
      </c>
      <c r="G22" s="32" t="s">
        <v>18</v>
      </c>
      <c r="H22" s="14">
        <v>280166</v>
      </c>
    </row>
    <row r="23" spans="1:8" ht="12" customHeight="1">
      <c r="A23" s="31" t="s">
        <v>22</v>
      </c>
      <c r="B23" s="34" t="s">
        <v>13</v>
      </c>
      <c r="C23" s="32" t="s">
        <v>23</v>
      </c>
      <c r="D23" s="34">
        <v>388335</v>
      </c>
      <c r="E23" s="33" t="s">
        <v>17</v>
      </c>
      <c r="F23" s="14">
        <v>187437</v>
      </c>
      <c r="G23" s="41" t="s">
        <v>27</v>
      </c>
      <c r="H23" s="34">
        <v>1019900</v>
      </c>
    </row>
    <row r="24" spans="1:8" ht="12" customHeight="1">
      <c r="A24" s="31"/>
      <c r="B24" s="37"/>
      <c r="C24" s="38"/>
      <c r="D24" s="37"/>
      <c r="E24" s="35" t="s">
        <v>21</v>
      </c>
      <c r="F24" s="34" t="s">
        <v>13</v>
      </c>
      <c r="G24" s="32"/>
      <c r="H24" s="34"/>
    </row>
    <row r="25" spans="1:8" ht="12" customHeight="1">
      <c r="A25" s="39"/>
      <c r="C25" s="39"/>
      <c r="E25" s="40"/>
      <c r="G25" s="42"/>
      <c r="H25" s="22"/>
    </row>
    <row r="26" spans="1:8" ht="12" customHeight="1">
      <c r="A26" s="27"/>
      <c r="B26" s="16"/>
      <c r="C26" s="24" t="s">
        <v>28</v>
      </c>
      <c r="D26" s="25"/>
      <c r="E26" s="26"/>
      <c r="F26" s="25"/>
      <c r="G26" s="27"/>
      <c r="H26" s="16"/>
    </row>
    <row r="27" spans="1:8" s="82" customFormat="1" ht="12" customHeight="1">
      <c r="A27" s="28" t="s">
        <v>8</v>
      </c>
      <c r="B27" s="15">
        <f>SUM(B28:B30)</f>
        <v>11956164</v>
      </c>
      <c r="C27" s="29" t="s">
        <v>8</v>
      </c>
      <c r="D27" s="15">
        <f>SUM(D28:D30)</f>
        <v>12454444</v>
      </c>
      <c r="E27" s="30" t="s">
        <v>9</v>
      </c>
      <c r="F27" s="15">
        <f>SUM(F28:F29)</f>
        <v>813581</v>
      </c>
      <c r="G27" s="29" t="s">
        <v>9</v>
      </c>
      <c r="H27" s="15">
        <f>SUM(H28:H30)</f>
        <v>1163581</v>
      </c>
    </row>
    <row r="28" spans="1:8" s="82" customFormat="1" ht="12" customHeight="1">
      <c r="A28" s="31" t="s">
        <v>29</v>
      </c>
      <c r="B28" s="14">
        <v>10132920</v>
      </c>
      <c r="C28" s="32" t="s">
        <v>30</v>
      </c>
      <c r="D28" s="14">
        <v>11758207</v>
      </c>
      <c r="E28" s="33" t="s">
        <v>12</v>
      </c>
      <c r="F28" s="14">
        <v>261000</v>
      </c>
      <c r="G28" s="32" t="s">
        <v>14</v>
      </c>
      <c r="H28" s="14">
        <v>291147</v>
      </c>
    </row>
    <row r="29" spans="1:8" s="43" customFormat="1" ht="12" customHeight="1">
      <c r="A29" s="31" t="s">
        <v>31</v>
      </c>
      <c r="B29" s="14">
        <v>1789475</v>
      </c>
      <c r="C29" s="32" t="s">
        <v>32</v>
      </c>
      <c r="D29" s="14">
        <v>684181</v>
      </c>
      <c r="E29" s="33" t="s">
        <v>17</v>
      </c>
      <c r="F29" s="14">
        <v>552581</v>
      </c>
      <c r="G29" s="32" t="s">
        <v>18</v>
      </c>
      <c r="H29" s="14">
        <v>522434</v>
      </c>
    </row>
    <row r="30" spans="1:8" s="43" customFormat="1" ht="12" customHeight="1">
      <c r="A30" s="31" t="s">
        <v>22</v>
      </c>
      <c r="B30" s="14">
        <v>33769</v>
      </c>
      <c r="C30" s="32" t="s">
        <v>23</v>
      </c>
      <c r="D30" s="14">
        <v>12056</v>
      </c>
      <c r="E30" s="33" t="s">
        <v>26</v>
      </c>
      <c r="F30" s="34" t="s">
        <v>13</v>
      </c>
      <c r="G30" s="38" t="s">
        <v>36</v>
      </c>
      <c r="H30" s="37">
        <v>350000</v>
      </c>
    </row>
    <row r="31" spans="1:7" s="43" customFormat="1" ht="12" customHeight="1">
      <c r="A31" s="39"/>
      <c r="C31" s="40"/>
      <c r="E31" s="40"/>
      <c r="G31" s="40"/>
    </row>
    <row r="32" spans="1:8" s="43" customFormat="1" ht="12" customHeight="1">
      <c r="A32" s="46"/>
      <c r="B32" s="47"/>
      <c r="C32" s="48" t="s">
        <v>33</v>
      </c>
      <c r="D32" s="49"/>
      <c r="E32" s="50"/>
      <c r="F32" s="49"/>
      <c r="G32" s="46"/>
      <c r="H32" s="47"/>
    </row>
    <row r="33" spans="1:8" s="82" customFormat="1" ht="12" customHeight="1">
      <c r="A33" s="51" t="s">
        <v>8</v>
      </c>
      <c r="B33" s="52">
        <f>SUM(B34:B36)</f>
        <v>2752339</v>
      </c>
      <c r="C33" s="53" t="s">
        <v>8</v>
      </c>
      <c r="D33" s="52">
        <f>SUM(D34:D36)</f>
        <v>3028600</v>
      </c>
      <c r="E33" s="54" t="s">
        <v>9</v>
      </c>
      <c r="F33" s="52">
        <f>SUM(F34:F35)</f>
        <v>259847</v>
      </c>
      <c r="G33" s="53" t="s">
        <v>9</v>
      </c>
      <c r="H33" s="52">
        <f>SUM(H34:H35)</f>
        <v>259826</v>
      </c>
    </row>
    <row r="34" spans="1:8" s="82" customFormat="1" ht="12" customHeight="1">
      <c r="A34" s="55" t="s">
        <v>29</v>
      </c>
      <c r="B34" s="56">
        <v>2485308</v>
      </c>
      <c r="C34" s="57" t="s">
        <v>30</v>
      </c>
      <c r="D34" s="56">
        <v>2898782</v>
      </c>
      <c r="E34" s="58" t="s">
        <v>12</v>
      </c>
      <c r="F34" s="56">
        <v>40000</v>
      </c>
      <c r="G34" s="57" t="s">
        <v>14</v>
      </c>
      <c r="H34" s="56">
        <v>49980</v>
      </c>
    </row>
    <row r="35" spans="1:8" s="43" customFormat="1" ht="12" customHeight="1">
      <c r="A35" s="55" t="s">
        <v>31</v>
      </c>
      <c r="B35" s="56">
        <v>252981</v>
      </c>
      <c r="C35" s="57" t="s">
        <v>32</v>
      </c>
      <c r="D35" s="56">
        <v>127506</v>
      </c>
      <c r="E35" s="58" t="s">
        <v>17</v>
      </c>
      <c r="F35" s="56">
        <v>219847</v>
      </c>
      <c r="G35" s="57" t="s">
        <v>18</v>
      </c>
      <c r="H35" s="56">
        <v>209846</v>
      </c>
    </row>
    <row r="36" spans="1:8" s="43" customFormat="1" ht="12" customHeight="1">
      <c r="A36" s="59" t="s">
        <v>22</v>
      </c>
      <c r="B36" s="60">
        <v>14050</v>
      </c>
      <c r="C36" s="61" t="s">
        <v>23</v>
      </c>
      <c r="D36" s="62">
        <v>2312</v>
      </c>
      <c r="E36" s="63" t="s">
        <v>34</v>
      </c>
      <c r="F36" s="64" t="s">
        <v>13</v>
      </c>
      <c r="G36" s="65"/>
      <c r="H36" s="66"/>
    </row>
    <row r="37" spans="1:8" s="43" customFormat="1" ht="12" customHeight="1">
      <c r="A37" s="43" t="s">
        <v>45</v>
      </c>
      <c r="B37" s="44"/>
      <c r="C37" s="45"/>
      <c r="D37" s="45"/>
      <c r="E37" s="45"/>
      <c r="F37" s="45"/>
      <c r="G37" s="45"/>
      <c r="H37" s="45"/>
    </row>
    <row r="38" spans="2:8" s="43" customFormat="1" ht="12" customHeight="1">
      <c r="B38" s="3"/>
      <c r="C38" s="3"/>
      <c r="D38" s="3"/>
      <c r="E38" s="3"/>
      <c r="F38" s="3"/>
      <c r="G38" s="3"/>
      <c r="H38" s="3"/>
    </row>
    <row r="39" spans="2:8" s="43" customFormat="1" ht="12" customHeight="1">
      <c r="B39" s="3"/>
      <c r="C39" s="3"/>
      <c r="D39" s="3"/>
      <c r="E39" s="3"/>
      <c r="F39" s="3"/>
      <c r="G39" s="3"/>
      <c r="H39" s="3"/>
    </row>
    <row r="40" spans="2:8" s="43" customFormat="1" ht="12" customHeight="1">
      <c r="B40" s="3"/>
      <c r="C40" s="3"/>
      <c r="D40" s="3"/>
      <c r="E40" s="3"/>
      <c r="F40" s="3"/>
      <c r="G40" s="3"/>
      <c r="H40" s="3"/>
    </row>
    <row r="41" spans="2:8" s="43" customFormat="1" ht="12" customHeight="1">
      <c r="B41" s="3"/>
      <c r="C41" s="3"/>
      <c r="D41" s="3"/>
      <c r="E41" s="3"/>
      <c r="F41" s="3"/>
      <c r="G41" s="3"/>
      <c r="H41" s="3"/>
    </row>
    <row r="42" spans="1:8" s="43" customFormat="1" ht="12" customHeight="1">
      <c r="A42" s="3"/>
      <c r="B42" s="3"/>
      <c r="C42" s="3"/>
      <c r="D42" s="3"/>
      <c r="E42" s="3"/>
      <c r="F42" s="3"/>
      <c r="G42" s="3"/>
      <c r="H42" s="3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2004-02-04T01:27:24Z</cp:lastPrinted>
  <dcterms:created xsi:type="dcterms:W3CDTF">2002-02-04T02:55:31Z</dcterms:created>
  <dcterms:modified xsi:type="dcterms:W3CDTF">2005-08-01T01:46:45Z</dcterms:modified>
  <cp:category/>
  <cp:version/>
  <cp:contentType/>
  <cp:contentStatus/>
</cp:coreProperties>
</file>