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20" sheetId="1" r:id="rId1"/>
  </sheets>
  <definedNames>
    <definedName name="_10.電気_ガスおよび水道">#REF!</definedName>
    <definedName name="_111．工事別着工住宅数数および床面積">#REF!</definedName>
    <definedName name="_１１３．建_築_主_別_着_工_建_築_数">#REF!</definedName>
    <definedName name="_１１４．用_途_別_着_工_建_築_数">#REF!</definedName>
    <definedName name="_１１５．構_造_別_着_工_建_築_数">#REF!</definedName>
    <definedName name="_１１６．利用別･種類別着工住宅数">#REF!</definedName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争議">#REF!</definedName>
    <definedName name="_41.賃金不払">#REF!</definedName>
    <definedName name="_43.労働者災害">#REF!</definedName>
    <definedName name="_44.職業訓練">#REF!</definedName>
    <definedName name="_60．農__作__物ー1">#REF!</definedName>
    <definedName name="_9.建__________設__________業">#REF!</definedName>
    <definedName name="_Regression_Int" localSheetId="0" hidden="1">1</definedName>
    <definedName name="\P">#REF!</definedName>
    <definedName name="a">#REF!</definedName>
    <definedName name="b">#REF!</definedName>
    <definedName name="Print_Area_MI" localSheetId="0">'20'!$A$1:$J$45</definedName>
    <definedName name="三十">#REF!</definedName>
    <definedName name="三十一">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<sst xmlns="http://schemas.openxmlformats.org/spreadsheetml/2006/main" count="95" uniqueCount="88">
  <si>
    <t>20．市町村別、男女別人口および世帯数</t>
  </si>
  <si>
    <t>(単位  人､世帯)</t>
  </si>
  <si>
    <t>各年10月１日</t>
  </si>
  <si>
    <t>年次および</t>
  </si>
  <si>
    <t>人　　　　　　　口</t>
  </si>
  <si>
    <t>世帯数</t>
  </si>
  <si>
    <t>市　町　村</t>
  </si>
  <si>
    <t>総  数</t>
  </si>
  <si>
    <t>男</t>
  </si>
  <si>
    <t>女</t>
  </si>
  <si>
    <t>南海部郡</t>
  </si>
  <si>
    <t>　１１</t>
  </si>
  <si>
    <t>上  浦  町</t>
  </si>
  <si>
    <t>弥  生  町</t>
  </si>
  <si>
    <t>本  匠  村</t>
  </si>
  <si>
    <t>宇  目  町</t>
  </si>
  <si>
    <t>市　　　部</t>
  </si>
  <si>
    <t>直  川  村</t>
  </si>
  <si>
    <t>郡　　　部</t>
  </si>
  <si>
    <t>鶴  見  町</t>
  </si>
  <si>
    <t>米水津  村</t>
  </si>
  <si>
    <t>大  分  市</t>
  </si>
  <si>
    <t>蒲  江  町</t>
  </si>
  <si>
    <t>別  府  市</t>
  </si>
  <si>
    <t>大 野 郡</t>
  </si>
  <si>
    <t>中  津  市</t>
  </si>
  <si>
    <t>野  津  町</t>
  </si>
  <si>
    <t>日  田  市</t>
  </si>
  <si>
    <t>三  重  町</t>
  </si>
  <si>
    <t>佐  伯  市</t>
  </si>
  <si>
    <t>清  川  村</t>
  </si>
  <si>
    <t>臼  杵  市</t>
  </si>
  <si>
    <t>緒  方  町</t>
  </si>
  <si>
    <t>津久見  市</t>
  </si>
  <si>
    <t>朝  地  町</t>
  </si>
  <si>
    <t>竹  田  市</t>
  </si>
  <si>
    <t>大  野  町</t>
  </si>
  <si>
    <t>豊後高田市</t>
  </si>
  <si>
    <t>千  歳  村</t>
  </si>
  <si>
    <t>杵  築  市</t>
  </si>
  <si>
    <t>犬  飼  町</t>
  </si>
  <si>
    <t>宇  佐  市</t>
  </si>
  <si>
    <t>直 入 郡</t>
  </si>
  <si>
    <t>西国東郡</t>
  </si>
  <si>
    <t>荻      町</t>
  </si>
  <si>
    <t>大  田  村</t>
  </si>
  <si>
    <t>久  住  町</t>
  </si>
  <si>
    <t>真  玉  町</t>
  </si>
  <si>
    <t>直  入  町</t>
  </si>
  <si>
    <t>香々地  町</t>
  </si>
  <si>
    <t>玖 珠 郡</t>
  </si>
  <si>
    <t>東国東郡</t>
  </si>
  <si>
    <t>九  重  町</t>
  </si>
  <si>
    <t>国  見  町</t>
  </si>
  <si>
    <t>玖  珠  町</t>
  </si>
  <si>
    <t>姫  島  村</t>
  </si>
  <si>
    <t>日 田 郡</t>
  </si>
  <si>
    <t>国  東  町</t>
  </si>
  <si>
    <t>前津江  村</t>
  </si>
  <si>
    <t>武  蔵  町</t>
  </si>
  <si>
    <t>中津江  村</t>
  </si>
  <si>
    <t>安  岐  町</t>
  </si>
  <si>
    <t>上津江  村</t>
  </si>
  <si>
    <t>速 見 郡</t>
  </si>
  <si>
    <t>大  山  町</t>
  </si>
  <si>
    <t>日  出  町</t>
  </si>
  <si>
    <t>天  瀬  町</t>
  </si>
  <si>
    <t>山  香  町</t>
  </si>
  <si>
    <t>下 毛 郡</t>
  </si>
  <si>
    <t>大 分 郡</t>
  </si>
  <si>
    <t>三  光  村</t>
  </si>
  <si>
    <t>野津原  町</t>
  </si>
  <si>
    <t>本耶馬溪町</t>
  </si>
  <si>
    <t>挾  間  町</t>
  </si>
  <si>
    <t>耶馬渓  町</t>
  </si>
  <si>
    <t>庄  内  町</t>
  </si>
  <si>
    <t>山  国  町</t>
  </si>
  <si>
    <t>湯布院  町</t>
  </si>
  <si>
    <t>宇 佐 郡</t>
  </si>
  <si>
    <t>北海部郡</t>
  </si>
  <si>
    <t>院  内  町</t>
  </si>
  <si>
    <t>佐賀関  町</t>
  </si>
  <si>
    <t>安心院  町</t>
  </si>
  <si>
    <t>　　　県統計調査課　　２）平成１２年　総務省統計局「平成１２年国勢調査」</t>
  </si>
  <si>
    <t>　１２</t>
  </si>
  <si>
    <t>　１３</t>
  </si>
  <si>
    <t>　１４</t>
  </si>
  <si>
    <t>資料：総務省統計局　注１）平成１１年　県統計調査課「毎月流動人口調査」の補間補正後の推計人口</t>
  </si>
</sst>
</file>

<file path=xl/styles.xml><?xml version="1.0" encoding="utf-8"?>
<styleSheet xmlns="http://schemas.openxmlformats.org/spreadsheetml/2006/main">
  <numFmts count="4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"/>
    <numFmt numFmtId="178" formatCode="#,##0.0;[Red]\-#,##0.0"/>
    <numFmt numFmtId="179" formatCode="#,##0.0;\-#,##0.0"/>
    <numFmt numFmtId="180" formatCode="#,##0_ ;[Red]\-#,##0\ "/>
    <numFmt numFmtId="181" formatCode="0_);[Red]\(0\)"/>
    <numFmt numFmtId="182" formatCode="0.0000"/>
    <numFmt numFmtId="183" formatCode="0.000"/>
    <numFmt numFmtId="184" formatCode="0.0_);[Red]\(0.0\)"/>
    <numFmt numFmtId="185" formatCode="#,##0.0_ ;[Red]\-#,##0.0\ "/>
    <numFmt numFmtId="186" formatCode="#,##0;&quot;△ &quot;#,##0"/>
    <numFmt numFmtId="187" formatCode="#,##0.0;&quot;△ &quot;#,##0.0"/>
    <numFmt numFmtId="188" formatCode="#,##0.00;&quot;△ &quot;#,##0.00"/>
    <numFmt numFmtId="189" formatCode="#,##0_ "/>
    <numFmt numFmtId="190" formatCode="#,##0.000;[Red]\-#,##0.000"/>
    <numFmt numFmtId="191" formatCode="#0.0&quot;％&quot;"/>
    <numFmt numFmtId="192" formatCode="#,##0_);\(#,##0\)"/>
    <numFmt numFmtId="193" formatCode="0.0000_);\(0.0000\)"/>
    <numFmt numFmtId="194" formatCode="0_ "/>
    <numFmt numFmtId="195" formatCode="#,##0_);[Red]\(#,##0\)"/>
    <numFmt numFmtId="196" formatCode="#,##0.0_);[Red]\(#,##0.0\)"/>
    <numFmt numFmtId="197" formatCode="_ * #,##0_ ;_ * &quot;\&quot;\!\-#,##0_ ;_ * &quot;-&quot;_ ;_ @_ "/>
    <numFmt numFmtId="198" formatCode="#,##0.0_ ;[Red]&quot;\&quot;\!\-#,##0.0&quot;\&quot;\!\ "/>
    <numFmt numFmtId="199" formatCode="\ ###,###,##0;&quot;-&quot;###,###,##0"/>
    <numFmt numFmtId="200" formatCode="###,###,###,##0;&quot;-&quot;##,###,###,##0"/>
    <numFmt numFmtId="201" formatCode="\ ###,###,###,###,##0;&quot;-&quot;###,###,###,###,##0"/>
    <numFmt numFmtId="202" formatCode="\2\)\ #,###,###,##0.00;\2\)\ \-###,###,##0.00"/>
    <numFmt numFmtId="203" formatCode="\3\)\ #,###,###,##0.00;\3\)\ \-###,###,##0.00"/>
    <numFmt numFmtId="204" formatCode="#,###,###,##0.00;&quot; -&quot;###,###,##0.00"/>
    <numFmt numFmtId="205" formatCode="##,###,###,##0.0;&quot;-&quot;#,###,###,##0.0"/>
    <numFmt numFmtId="206" formatCode="#,###,###,##0;&quot; -&quot;###,###,##0"/>
    <numFmt numFmtId="207" formatCode="\ ###,##0.0;&quot;-&quot;###,##0.0"/>
    <numFmt numFmtId="208" formatCode="#,##0.0"/>
    <numFmt numFmtId="209" formatCode="#,##0.00_ "/>
  </numFmts>
  <fonts count="14">
    <font>
      <sz val="11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sz val="14"/>
      <name val="ＭＳ 明朝"/>
      <family val="1"/>
    </font>
    <font>
      <u val="single"/>
      <sz val="11"/>
      <color indexed="36"/>
      <name val="ＭＳ Ｐゴシック"/>
      <family val="3"/>
    </font>
    <font>
      <sz val="10"/>
      <color indexed="12"/>
      <name val="ＭＳ 明朝"/>
      <family val="1"/>
    </font>
    <font>
      <sz val="9"/>
      <name val="ＭＳ 明朝"/>
      <family val="1"/>
    </font>
    <font>
      <sz val="10"/>
      <color indexed="17"/>
      <name val="ＭＳ 明朝"/>
      <family val="1"/>
    </font>
    <font>
      <sz val="10"/>
      <name val="ＭＳ ゴシック"/>
      <family val="3"/>
    </font>
    <font>
      <sz val="8"/>
      <name val="ＭＳ 明朝"/>
      <family val="1"/>
    </font>
    <font>
      <sz val="10"/>
      <color indexed="12"/>
      <name val="ＭＳ 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6" fillId="0" borderId="0" xfId="22" applyFont="1" applyAlignment="1">
      <alignment horizontal="centerContinuous"/>
      <protection/>
    </xf>
    <xf numFmtId="0" fontId="6" fillId="0" borderId="0" xfId="22" applyFont="1" applyAlignment="1" applyProtection="1">
      <alignment horizontal="centerContinuous"/>
      <protection/>
    </xf>
    <xf numFmtId="0" fontId="6" fillId="0" borderId="0" xfId="22" applyFont="1">
      <alignment/>
      <protection/>
    </xf>
    <xf numFmtId="0" fontId="5" fillId="0" borderId="1" xfId="22" applyFont="1" applyBorder="1" applyAlignment="1" applyProtection="1">
      <alignment horizontal="left"/>
      <protection/>
    </xf>
    <xf numFmtId="0" fontId="5" fillId="0" borderId="1" xfId="22" applyFont="1" applyBorder="1">
      <alignment/>
      <protection/>
    </xf>
    <xf numFmtId="0" fontId="5" fillId="0" borderId="1" xfId="22" applyFont="1" applyBorder="1" applyAlignment="1" applyProtection="1">
      <alignment horizontal="centerContinuous"/>
      <protection/>
    </xf>
    <xf numFmtId="0" fontId="5" fillId="0" borderId="1" xfId="22" applyFont="1" applyBorder="1" applyAlignment="1" applyProtection="1">
      <alignment horizontal="right"/>
      <protection/>
    </xf>
    <xf numFmtId="0" fontId="5" fillId="0" borderId="0" xfId="22" applyFont="1" applyBorder="1">
      <alignment/>
      <protection/>
    </xf>
    <xf numFmtId="0" fontId="5" fillId="0" borderId="0" xfId="22" applyFont="1">
      <alignment/>
      <protection/>
    </xf>
    <xf numFmtId="0" fontId="9" fillId="0" borderId="2" xfId="22" applyFont="1" applyBorder="1" applyAlignment="1" applyProtection="1">
      <alignment horizontal="center" vertical="center"/>
      <protection/>
    </xf>
    <xf numFmtId="0" fontId="9" fillId="0" borderId="3" xfId="22" applyFont="1" applyBorder="1" applyAlignment="1" applyProtection="1">
      <alignment horizontal="centerContinuous" vertical="center"/>
      <protection/>
    </xf>
    <xf numFmtId="0" fontId="9" fillId="0" borderId="4" xfId="22" applyFont="1" applyBorder="1" applyAlignment="1">
      <alignment horizontal="centerContinuous" vertical="center"/>
      <protection/>
    </xf>
    <xf numFmtId="0" fontId="9" fillId="0" borderId="5" xfId="22" applyFont="1" applyBorder="1" applyAlignment="1" applyProtection="1">
      <alignment horizontal="center" vertical="center"/>
      <protection/>
    </xf>
    <xf numFmtId="0" fontId="9" fillId="0" borderId="0" xfId="22" applyFont="1" applyBorder="1" applyAlignment="1">
      <alignment vertical="center"/>
      <protection/>
    </xf>
    <xf numFmtId="0" fontId="9" fillId="0" borderId="0" xfId="22" applyFont="1" applyAlignment="1">
      <alignment vertical="center"/>
      <protection/>
    </xf>
    <xf numFmtId="0" fontId="9" fillId="0" borderId="6" xfId="22" applyFont="1" applyBorder="1" applyAlignment="1" applyProtection="1">
      <alignment horizontal="center" vertical="center"/>
      <protection/>
    </xf>
    <xf numFmtId="0" fontId="9" fillId="0" borderId="7" xfId="22" applyFont="1" applyBorder="1" applyAlignment="1" applyProtection="1">
      <alignment horizontal="center" vertical="center"/>
      <protection/>
    </xf>
    <xf numFmtId="0" fontId="9" fillId="0" borderId="8" xfId="22" applyFont="1" applyBorder="1" applyAlignment="1" applyProtection="1">
      <alignment horizontal="center" vertical="center"/>
      <protection/>
    </xf>
    <xf numFmtId="49" fontId="10" fillId="0" borderId="0" xfId="22" applyNumberFormat="1" applyFont="1" applyBorder="1" applyAlignment="1" applyProtection="1">
      <alignment horizontal="center"/>
      <protection locked="0"/>
    </xf>
    <xf numFmtId="180" fontId="10" fillId="0" borderId="9" xfId="17" applyNumberFormat="1" applyFont="1" applyBorder="1" applyAlignment="1" applyProtection="1">
      <alignment/>
      <protection locked="0"/>
    </xf>
    <xf numFmtId="176" fontId="11" fillId="0" borderId="10" xfId="0" applyNumberFormat="1" applyFont="1" applyBorder="1" applyAlignment="1" applyProtection="1">
      <alignment horizontal="left"/>
      <protection/>
    </xf>
    <xf numFmtId="180" fontId="11" fillId="0" borderId="9" xfId="17" applyNumberFormat="1" applyFont="1" applyBorder="1" applyAlignment="1" applyProtection="1">
      <alignment/>
      <protection/>
    </xf>
    <xf numFmtId="176" fontId="5" fillId="0" borderId="10" xfId="0" applyNumberFormat="1" applyFont="1" applyBorder="1" applyAlignment="1" applyProtection="1">
      <alignment horizontal="center"/>
      <protection/>
    </xf>
    <xf numFmtId="180" fontId="5" fillId="0" borderId="9" xfId="17" applyNumberFormat="1" applyFont="1" applyBorder="1" applyAlignment="1" applyProtection="1">
      <alignment/>
      <protection/>
    </xf>
    <xf numFmtId="200" fontId="8" fillId="0" borderId="11" xfId="23" applyNumberFormat="1" applyFont="1" applyFill="1" applyBorder="1" applyAlignment="1" quotePrefix="1">
      <alignment horizontal="right"/>
      <protection/>
    </xf>
    <xf numFmtId="200" fontId="8" fillId="0" borderId="0" xfId="23" applyNumberFormat="1" applyFont="1" applyFill="1" applyBorder="1" applyAlignment="1" quotePrefix="1">
      <alignment horizontal="right"/>
      <protection/>
    </xf>
    <xf numFmtId="200" fontId="8" fillId="0" borderId="9" xfId="23" applyNumberFormat="1" applyFont="1" applyFill="1" applyBorder="1" applyAlignment="1" quotePrefix="1">
      <alignment horizontal="right"/>
      <protection/>
    </xf>
    <xf numFmtId="49" fontId="5" fillId="0" borderId="0" xfId="22" applyNumberFormat="1" applyFont="1" applyBorder="1" applyAlignment="1">
      <alignment horizontal="center"/>
      <protection/>
    </xf>
    <xf numFmtId="180" fontId="5" fillId="0" borderId="9" xfId="17" applyNumberFormat="1" applyFont="1" applyBorder="1" applyAlignment="1">
      <alignment/>
    </xf>
    <xf numFmtId="0" fontId="12" fillId="0" borderId="0" xfId="22" applyFont="1" applyAlignment="1">
      <alignment/>
      <protection/>
    </xf>
    <xf numFmtId="49" fontId="13" fillId="0" borderId="0" xfId="22" applyNumberFormat="1" applyFont="1" applyBorder="1" applyAlignment="1" applyProtection="1">
      <alignment horizontal="center"/>
      <protection/>
    </xf>
    <xf numFmtId="0" fontId="11" fillId="0" borderId="0" xfId="22" applyFont="1" applyBorder="1" applyAlignment="1" applyProtection="1">
      <alignment horizontal="center"/>
      <protection/>
    </xf>
    <xf numFmtId="176" fontId="5" fillId="0" borderId="0" xfId="0" applyNumberFormat="1" applyFont="1" applyBorder="1" applyAlignment="1" applyProtection="1">
      <alignment horizontal="center"/>
      <protection/>
    </xf>
    <xf numFmtId="200" fontId="8" fillId="0" borderId="11" xfId="23" applyNumberFormat="1" applyFont="1" applyFill="1" applyBorder="1" applyAlignment="1" quotePrefix="1">
      <alignment/>
      <protection/>
    </xf>
    <xf numFmtId="200" fontId="8" fillId="0" borderId="0" xfId="23" applyNumberFormat="1" applyFont="1" applyFill="1" applyBorder="1" applyAlignment="1" quotePrefix="1">
      <alignment/>
      <protection/>
    </xf>
    <xf numFmtId="200" fontId="8" fillId="0" borderId="12" xfId="23" applyNumberFormat="1" applyFont="1" applyFill="1" applyBorder="1" applyAlignment="1" quotePrefix="1">
      <alignment/>
      <protection/>
    </xf>
    <xf numFmtId="176" fontId="11" fillId="0" borderId="0" xfId="0" applyNumberFormat="1" applyFont="1" applyBorder="1" applyAlignment="1" applyProtection="1">
      <alignment horizontal="left"/>
      <protection/>
    </xf>
    <xf numFmtId="180" fontId="11" fillId="0" borderId="12" xfId="17" applyNumberFormat="1" applyFont="1" applyBorder="1" applyAlignment="1" applyProtection="1">
      <alignment/>
      <protection/>
    </xf>
    <xf numFmtId="200" fontId="8" fillId="0" borderId="12" xfId="23" applyNumberFormat="1" applyFont="1" applyFill="1" applyBorder="1" applyAlignment="1" quotePrefix="1">
      <alignment horizontal="right"/>
      <protection/>
    </xf>
    <xf numFmtId="200" fontId="8" fillId="0" borderId="11" xfId="23" applyNumberFormat="1" applyFont="1" applyFill="1" applyBorder="1" applyAlignment="1">
      <alignment horizontal="right"/>
      <protection/>
    </xf>
    <xf numFmtId="176" fontId="5" fillId="0" borderId="6" xfId="0" applyNumberFormat="1" applyFont="1" applyBorder="1" applyAlignment="1" applyProtection="1">
      <alignment horizontal="center"/>
      <protection/>
    </xf>
    <xf numFmtId="180" fontId="5" fillId="0" borderId="7" xfId="17" applyNumberFormat="1" applyFont="1" applyBorder="1" applyAlignment="1" applyProtection="1">
      <alignment/>
      <protection/>
    </xf>
    <xf numFmtId="200" fontId="8" fillId="0" borderId="7" xfId="23" applyNumberFormat="1" applyFont="1" applyFill="1" applyBorder="1" applyAlignment="1" quotePrefix="1">
      <alignment horizontal="right"/>
      <protection/>
    </xf>
    <xf numFmtId="200" fontId="8" fillId="0" borderId="13" xfId="23" applyNumberFormat="1" applyFont="1" applyFill="1" applyBorder="1" applyAlignment="1" quotePrefix="1">
      <alignment horizontal="right"/>
      <protection/>
    </xf>
    <xf numFmtId="200" fontId="8" fillId="0" borderId="14" xfId="23" applyNumberFormat="1" applyFont="1" applyFill="1" applyBorder="1" applyAlignment="1" quotePrefix="1">
      <alignment horizontal="right"/>
      <protection/>
    </xf>
    <xf numFmtId="176" fontId="5" fillId="0" borderId="8" xfId="0" applyNumberFormat="1" applyFont="1" applyBorder="1" applyAlignment="1" applyProtection="1">
      <alignment horizontal="center"/>
      <protection/>
    </xf>
    <xf numFmtId="200" fontId="8" fillId="0" borderId="6" xfId="23" applyNumberFormat="1" applyFont="1" applyFill="1" applyBorder="1" applyAlignment="1" quotePrefix="1">
      <alignment horizontal="right"/>
      <protection/>
    </xf>
    <xf numFmtId="0" fontId="5" fillId="0" borderId="0" xfId="22" applyFont="1" applyAlignment="1" applyProtection="1">
      <alignment/>
      <protection/>
    </xf>
    <xf numFmtId="0" fontId="5" fillId="0" borderId="0" xfId="22" applyFont="1" applyAlignment="1">
      <alignment/>
      <protection/>
    </xf>
    <xf numFmtId="0" fontId="5" fillId="0" borderId="0" xfId="22" applyFont="1" applyAlignment="1">
      <alignment horizontal="centerContinuous"/>
      <protection/>
    </xf>
    <xf numFmtId="0" fontId="5" fillId="0" borderId="0" xfId="22" applyFont="1" applyAlignment="1" applyProtection="1">
      <alignment horizontal="left"/>
      <protection/>
    </xf>
    <xf numFmtId="0" fontId="5" fillId="0" borderId="0" xfId="22" applyFont="1" applyProtection="1">
      <alignment/>
      <protection/>
    </xf>
    <xf numFmtId="0" fontId="9" fillId="0" borderId="15" xfId="22" applyFont="1" applyBorder="1" applyAlignment="1" applyProtection="1">
      <alignment horizontal="center" vertical="center"/>
      <protection/>
    </xf>
    <xf numFmtId="0" fontId="0" fillId="0" borderId="14" xfId="0" applyBorder="1" applyAlignment="1">
      <alignment vertical="center"/>
    </xf>
    <xf numFmtId="0" fontId="9" fillId="0" borderId="16" xfId="22" applyFont="1" applyBorder="1" applyAlignment="1" applyProtection="1">
      <alignment horizontal="center" vertical="center"/>
      <protection/>
    </xf>
    <xf numFmtId="0" fontId="0" fillId="0" borderId="7" xfId="0" applyBorder="1" applyAlignment="1">
      <alignment vertical="center"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統計年鑑書式" xfId="21"/>
    <cellStyle name="標準_20_20" xfId="22"/>
    <cellStyle name="標準_JB16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N88"/>
  <sheetViews>
    <sheetView showGridLines="0" tabSelected="1" workbookViewId="0" topLeftCell="A1">
      <selection activeCell="A1" sqref="A1"/>
    </sheetView>
  </sheetViews>
  <sheetFormatPr defaultColWidth="14.125" defaultRowHeight="12" customHeight="1"/>
  <cols>
    <col min="1" max="1" width="10.75390625" style="9" customWidth="1"/>
    <col min="2" max="2" width="11.375" style="9" customWidth="1"/>
    <col min="3" max="5" width="9.75390625" style="9" customWidth="1"/>
    <col min="6" max="6" width="10.75390625" style="9" customWidth="1"/>
    <col min="7" max="10" width="9.75390625" style="9" customWidth="1"/>
    <col min="11" max="16384" width="14.125" style="9" customWidth="1"/>
  </cols>
  <sheetData>
    <row r="1" spans="1:10" s="3" customFormat="1" ht="15.75" customHeight="1">
      <c r="A1" s="1" t="s">
        <v>0</v>
      </c>
      <c r="B1" s="1"/>
      <c r="C1" s="1"/>
      <c r="D1" s="2"/>
      <c r="E1" s="1"/>
      <c r="F1" s="1"/>
      <c r="G1" s="1"/>
      <c r="H1" s="1"/>
      <c r="I1" s="1"/>
      <c r="J1" s="1"/>
    </row>
    <row r="2" spans="1:11" ht="18.75" customHeight="1" thickBot="1">
      <c r="A2" s="4" t="s">
        <v>1</v>
      </c>
      <c r="B2" s="5"/>
      <c r="C2" s="5"/>
      <c r="D2" s="5"/>
      <c r="E2" s="5"/>
      <c r="F2" s="5"/>
      <c r="G2" s="5"/>
      <c r="H2" s="5"/>
      <c r="I2" s="6"/>
      <c r="J2" s="7" t="s">
        <v>2</v>
      </c>
      <c r="K2" s="8"/>
    </row>
    <row r="3" spans="1:11" s="15" customFormat="1" ht="18.75" customHeight="1" thickTop="1">
      <c r="A3" s="10" t="s">
        <v>3</v>
      </c>
      <c r="B3" s="11" t="s">
        <v>4</v>
      </c>
      <c r="C3" s="12"/>
      <c r="D3" s="12"/>
      <c r="E3" s="53" t="s">
        <v>5</v>
      </c>
      <c r="F3" s="13" t="s">
        <v>3</v>
      </c>
      <c r="G3" s="11" t="s">
        <v>4</v>
      </c>
      <c r="H3" s="12"/>
      <c r="I3" s="12"/>
      <c r="J3" s="55" t="s">
        <v>5</v>
      </c>
      <c r="K3" s="14"/>
    </row>
    <row r="4" spans="1:11" s="15" customFormat="1" ht="18.75" customHeight="1">
      <c r="A4" s="16" t="s">
        <v>6</v>
      </c>
      <c r="B4" s="17" t="s">
        <v>7</v>
      </c>
      <c r="C4" s="17" t="s">
        <v>8</v>
      </c>
      <c r="D4" s="17" t="s">
        <v>9</v>
      </c>
      <c r="E4" s="54"/>
      <c r="F4" s="18" t="s">
        <v>6</v>
      </c>
      <c r="G4" s="17" t="s">
        <v>7</v>
      </c>
      <c r="H4" s="17" t="s">
        <v>8</v>
      </c>
      <c r="I4" s="17" t="s">
        <v>9</v>
      </c>
      <c r="J4" s="56"/>
      <c r="K4" s="14"/>
    </row>
    <row r="5" spans="1:11" ht="19.5" customHeight="1">
      <c r="A5" s="19" t="s">
        <v>11</v>
      </c>
      <c r="B5" s="20">
        <v>1223802</v>
      </c>
      <c r="C5" s="20">
        <v>577459</v>
      </c>
      <c r="D5" s="20">
        <v>646343</v>
      </c>
      <c r="E5" s="20">
        <v>454094</v>
      </c>
      <c r="F5" s="21" t="s">
        <v>10</v>
      </c>
      <c r="G5" s="22">
        <f>SUM(H5:I5)</f>
        <v>33587</v>
      </c>
      <c r="H5" s="22">
        <f>SUM(H6:H13)</f>
        <v>15371</v>
      </c>
      <c r="I5" s="22">
        <f>SUM(I6:I13)</f>
        <v>18216</v>
      </c>
      <c r="J5" s="22">
        <f>SUM(J6:J13)</f>
        <v>12218</v>
      </c>
      <c r="K5" s="8"/>
    </row>
    <row r="6" spans="1:11" ht="19.5" customHeight="1">
      <c r="A6" s="19" t="s">
        <v>84</v>
      </c>
      <c r="B6" s="20">
        <v>1221140</v>
      </c>
      <c r="C6" s="20">
        <v>575985</v>
      </c>
      <c r="D6" s="20">
        <v>645155</v>
      </c>
      <c r="E6" s="20">
        <v>453814</v>
      </c>
      <c r="F6" s="23" t="s">
        <v>12</v>
      </c>
      <c r="G6" s="24">
        <v>2641</v>
      </c>
      <c r="H6" s="25">
        <v>1159</v>
      </c>
      <c r="I6" s="26">
        <v>1482</v>
      </c>
      <c r="J6" s="27">
        <v>1041</v>
      </c>
      <c r="K6" s="8"/>
    </row>
    <row r="7" spans="1:11" ht="19.5" customHeight="1">
      <c r="A7" s="19" t="s">
        <v>85</v>
      </c>
      <c r="B7" s="20">
        <v>1220061</v>
      </c>
      <c r="C7" s="20">
        <v>575198</v>
      </c>
      <c r="D7" s="20">
        <v>644863</v>
      </c>
      <c r="E7" s="20">
        <v>458994</v>
      </c>
      <c r="F7" s="23" t="s">
        <v>13</v>
      </c>
      <c r="G7" s="24">
        <v>7186</v>
      </c>
      <c r="H7" s="25">
        <v>3362</v>
      </c>
      <c r="I7" s="26">
        <v>3824</v>
      </c>
      <c r="J7" s="27">
        <v>2327</v>
      </c>
      <c r="K7" s="8"/>
    </row>
    <row r="8" spans="1:14" ht="19.5" customHeight="1">
      <c r="A8" s="28"/>
      <c r="B8" s="24"/>
      <c r="C8" s="29"/>
      <c r="D8" s="29"/>
      <c r="E8" s="29"/>
      <c r="F8" s="23" t="s">
        <v>14</v>
      </c>
      <c r="G8" s="24">
        <v>2006</v>
      </c>
      <c r="H8" s="25">
        <v>940</v>
      </c>
      <c r="I8" s="26">
        <v>1066</v>
      </c>
      <c r="J8" s="27">
        <v>694</v>
      </c>
      <c r="K8" s="8"/>
      <c r="N8" s="30"/>
    </row>
    <row r="9" spans="1:11" ht="19.5" customHeight="1">
      <c r="A9" s="31" t="s">
        <v>86</v>
      </c>
      <c r="B9" s="22">
        <f>SUM(C9:D9)</f>
        <v>1219058</v>
      </c>
      <c r="C9" s="22">
        <f>C10+C11</f>
        <v>574572</v>
      </c>
      <c r="D9" s="22">
        <f>D10+D11</f>
        <v>644486</v>
      </c>
      <c r="E9" s="22">
        <f>E10+E11</f>
        <v>463243</v>
      </c>
      <c r="F9" s="23" t="s">
        <v>15</v>
      </c>
      <c r="G9" s="24">
        <v>3596</v>
      </c>
      <c r="H9" s="25">
        <v>1684</v>
      </c>
      <c r="I9" s="26">
        <v>1912</v>
      </c>
      <c r="J9" s="27">
        <v>1352</v>
      </c>
      <c r="K9" s="8"/>
    </row>
    <row r="10" spans="1:11" ht="19.5" customHeight="1">
      <c r="A10" s="32" t="s">
        <v>16</v>
      </c>
      <c r="B10" s="22">
        <f>SUM(C10:D10)</f>
        <v>911333</v>
      </c>
      <c r="C10" s="22">
        <f>SUM(C13:C23)</f>
        <v>430178</v>
      </c>
      <c r="D10" s="22">
        <f>SUM(D13:D23)</f>
        <v>481155</v>
      </c>
      <c r="E10" s="22">
        <f>SUM(E13:E23)</f>
        <v>355158</v>
      </c>
      <c r="F10" s="23" t="s">
        <v>17</v>
      </c>
      <c r="G10" s="24">
        <v>2791</v>
      </c>
      <c r="H10" s="25">
        <v>1275</v>
      </c>
      <c r="I10" s="25">
        <v>1516</v>
      </c>
      <c r="J10" s="26">
        <v>877</v>
      </c>
      <c r="K10" s="8"/>
    </row>
    <row r="11" spans="1:11" ht="19.5" customHeight="1">
      <c r="A11" s="32" t="s">
        <v>18</v>
      </c>
      <c r="B11" s="22">
        <f>SUM(C11:D11)</f>
        <v>307725</v>
      </c>
      <c r="C11" s="22">
        <f>C24+C28+C34+C37+C42+H5+H14+H23+H27+H30+H36+H41</f>
        <v>144394</v>
      </c>
      <c r="D11" s="22">
        <f>D24+D28+D34+D37+D42+I5+I14+I23+I27+I30+I36+I41</f>
        <v>163331</v>
      </c>
      <c r="E11" s="22">
        <f>E24+E28+E34+E37+E42+J5+J14+J23+J27+J30+J36+J41</f>
        <v>108085</v>
      </c>
      <c r="F11" s="23" t="s">
        <v>19</v>
      </c>
      <c r="G11" s="24">
        <v>4191</v>
      </c>
      <c r="H11" s="25">
        <v>1948</v>
      </c>
      <c r="I11" s="25">
        <v>2243</v>
      </c>
      <c r="J11" s="26">
        <v>1661</v>
      </c>
      <c r="K11" s="8"/>
    </row>
    <row r="12" spans="1:11" ht="19.5" customHeight="1">
      <c r="A12" s="8"/>
      <c r="B12" s="29"/>
      <c r="C12" s="29"/>
      <c r="D12" s="29"/>
      <c r="E12" s="29"/>
      <c r="F12" s="23" t="s">
        <v>20</v>
      </c>
      <c r="G12" s="24">
        <v>2412</v>
      </c>
      <c r="H12" s="25">
        <v>1058</v>
      </c>
      <c r="I12" s="25">
        <v>1354</v>
      </c>
      <c r="J12" s="26">
        <v>902</v>
      </c>
      <c r="K12" s="8"/>
    </row>
    <row r="13" spans="1:11" ht="19.5" customHeight="1">
      <c r="A13" s="33" t="s">
        <v>21</v>
      </c>
      <c r="B13" s="24">
        <v>441083</v>
      </c>
      <c r="C13" s="34">
        <v>212541</v>
      </c>
      <c r="D13" s="35">
        <v>228542</v>
      </c>
      <c r="E13" s="36">
        <v>172665</v>
      </c>
      <c r="F13" s="23" t="s">
        <v>22</v>
      </c>
      <c r="G13" s="24">
        <v>8764</v>
      </c>
      <c r="H13" s="25">
        <v>3945</v>
      </c>
      <c r="I13" s="25">
        <v>4819</v>
      </c>
      <c r="J13" s="26">
        <v>3364</v>
      </c>
      <c r="K13" s="8"/>
    </row>
    <row r="14" spans="1:11" ht="19.5" customHeight="1">
      <c r="A14" s="33" t="s">
        <v>23</v>
      </c>
      <c r="B14" s="24">
        <v>126738</v>
      </c>
      <c r="C14" s="34">
        <v>57178</v>
      </c>
      <c r="D14" s="35">
        <v>69560</v>
      </c>
      <c r="E14" s="36">
        <v>54653</v>
      </c>
      <c r="F14" s="21" t="s">
        <v>24</v>
      </c>
      <c r="G14" s="22">
        <f>SUM(H14:I14)</f>
        <v>52203</v>
      </c>
      <c r="H14" s="22">
        <f>SUM(H15:H22)</f>
        <v>24355</v>
      </c>
      <c r="I14" s="22">
        <f>SUM(I15:I22)</f>
        <v>27848</v>
      </c>
      <c r="J14" s="22">
        <f>SUM(J15:J22)</f>
        <v>18089</v>
      </c>
      <c r="K14" s="8"/>
    </row>
    <row r="15" spans="1:11" ht="19.5" customHeight="1">
      <c r="A15" s="33" t="s">
        <v>25</v>
      </c>
      <c r="B15" s="24">
        <v>66808</v>
      </c>
      <c r="C15" s="34">
        <v>31229</v>
      </c>
      <c r="D15" s="35">
        <v>35579</v>
      </c>
      <c r="E15" s="36">
        <v>26235</v>
      </c>
      <c r="F15" s="23" t="s">
        <v>26</v>
      </c>
      <c r="G15" s="24">
        <v>9404</v>
      </c>
      <c r="H15" s="25">
        <v>4391</v>
      </c>
      <c r="I15" s="26">
        <v>5013</v>
      </c>
      <c r="J15" s="27">
        <v>2904</v>
      </c>
      <c r="K15" s="8"/>
    </row>
    <row r="16" spans="1:11" ht="19.5" customHeight="1">
      <c r="A16" s="33" t="s">
        <v>27</v>
      </c>
      <c r="B16" s="24">
        <v>61957</v>
      </c>
      <c r="C16" s="34">
        <v>29090</v>
      </c>
      <c r="D16" s="35">
        <v>32867</v>
      </c>
      <c r="E16" s="36">
        <v>21124</v>
      </c>
      <c r="F16" s="23" t="s">
        <v>28</v>
      </c>
      <c r="G16" s="24">
        <v>18315</v>
      </c>
      <c r="H16" s="25">
        <v>8491</v>
      </c>
      <c r="I16" s="26">
        <v>9824</v>
      </c>
      <c r="J16" s="27">
        <v>6632</v>
      </c>
      <c r="K16" s="8"/>
    </row>
    <row r="17" spans="1:11" ht="19.5" customHeight="1">
      <c r="A17" s="33" t="s">
        <v>29</v>
      </c>
      <c r="B17" s="24">
        <v>49484</v>
      </c>
      <c r="C17" s="34">
        <v>22826</v>
      </c>
      <c r="D17" s="35">
        <v>26658</v>
      </c>
      <c r="E17" s="36">
        <v>19046</v>
      </c>
      <c r="F17" s="23" t="s">
        <v>30</v>
      </c>
      <c r="G17" s="24">
        <v>2498</v>
      </c>
      <c r="H17" s="25">
        <v>1141</v>
      </c>
      <c r="I17" s="26">
        <v>1357</v>
      </c>
      <c r="J17" s="27">
        <v>942</v>
      </c>
      <c r="K17" s="8"/>
    </row>
    <row r="18" spans="1:11" ht="19.5" customHeight="1">
      <c r="A18" s="33" t="s">
        <v>31</v>
      </c>
      <c r="B18" s="24">
        <v>35272</v>
      </c>
      <c r="C18" s="34">
        <v>16469</v>
      </c>
      <c r="D18" s="35">
        <v>18803</v>
      </c>
      <c r="E18" s="36">
        <v>12682</v>
      </c>
      <c r="F18" s="23" t="s">
        <v>32</v>
      </c>
      <c r="G18" s="24">
        <v>6322</v>
      </c>
      <c r="H18" s="25">
        <v>2936</v>
      </c>
      <c r="I18" s="26">
        <v>3386</v>
      </c>
      <c r="J18" s="27">
        <v>2294</v>
      </c>
      <c r="K18" s="8"/>
    </row>
    <row r="19" spans="1:11" ht="19.5" customHeight="1">
      <c r="A19" s="33" t="s">
        <v>33</v>
      </c>
      <c r="B19" s="24">
        <v>22549</v>
      </c>
      <c r="C19" s="34">
        <v>10680</v>
      </c>
      <c r="D19" s="35">
        <v>11869</v>
      </c>
      <c r="E19" s="36">
        <v>8609</v>
      </c>
      <c r="F19" s="23" t="s">
        <v>34</v>
      </c>
      <c r="G19" s="24">
        <v>3339</v>
      </c>
      <c r="H19" s="25">
        <v>1581</v>
      </c>
      <c r="I19" s="26">
        <v>1758</v>
      </c>
      <c r="J19" s="27">
        <v>1202</v>
      </c>
      <c r="K19" s="8"/>
    </row>
    <row r="20" spans="1:11" ht="19.5" customHeight="1">
      <c r="A20" s="33" t="s">
        <v>35</v>
      </c>
      <c r="B20" s="24">
        <v>16922</v>
      </c>
      <c r="C20" s="34">
        <v>7884</v>
      </c>
      <c r="D20" s="35">
        <v>9038</v>
      </c>
      <c r="E20" s="36">
        <v>6659</v>
      </c>
      <c r="F20" s="23" t="s">
        <v>36</v>
      </c>
      <c r="G20" s="24">
        <v>5411</v>
      </c>
      <c r="H20" s="27">
        <v>2552</v>
      </c>
      <c r="I20" s="25">
        <v>2859</v>
      </c>
      <c r="J20" s="26">
        <v>1885</v>
      </c>
      <c r="K20" s="8"/>
    </row>
    <row r="21" spans="1:11" ht="19.5" customHeight="1">
      <c r="A21" s="33" t="s">
        <v>37</v>
      </c>
      <c r="B21" s="24">
        <v>18335</v>
      </c>
      <c r="C21" s="34">
        <v>8491</v>
      </c>
      <c r="D21" s="35">
        <v>9844</v>
      </c>
      <c r="E21" s="36">
        <v>6783</v>
      </c>
      <c r="F21" s="23" t="s">
        <v>38</v>
      </c>
      <c r="G21" s="24">
        <v>2516</v>
      </c>
      <c r="H21" s="27">
        <v>1188</v>
      </c>
      <c r="I21" s="25">
        <v>1328</v>
      </c>
      <c r="J21" s="26">
        <v>775</v>
      </c>
      <c r="K21" s="8"/>
    </row>
    <row r="22" spans="1:11" ht="19.5" customHeight="1">
      <c r="A22" s="33" t="s">
        <v>39</v>
      </c>
      <c r="B22" s="24">
        <v>22942</v>
      </c>
      <c r="C22" s="34">
        <v>11071</v>
      </c>
      <c r="D22" s="35">
        <v>11871</v>
      </c>
      <c r="E22" s="36">
        <v>8448</v>
      </c>
      <c r="F22" s="23" t="s">
        <v>40</v>
      </c>
      <c r="G22" s="24">
        <v>4398</v>
      </c>
      <c r="H22" s="27">
        <v>2075</v>
      </c>
      <c r="I22" s="25">
        <v>2323</v>
      </c>
      <c r="J22" s="26">
        <v>1455</v>
      </c>
      <c r="K22" s="8"/>
    </row>
    <row r="23" spans="1:11" ht="19.5" customHeight="1">
      <c r="A23" s="33" t="s">
        <v>41</v>
      </c>
      <c r="B23" s="24">
        <v>49243</v>
      </c>
      <c r="C23" s="34">
        <v>22719</v>
      </c>
      <c r="D23" s="35">
        <v>26524</v>
      </c>
      <c r="E23" s="36">
        <v>18254</v>
      </c>
      <c r="F23" s="21" t="s">
        <v>42</v>
      </c>
      <c r="G23" s="22">
        <f>SUM(H23:I23)</f>
        <v>11084</v>
      </c>
      <c r="H23" s="22">
        <f>SUM(H24:H26)</f>
        <v>5247</v>
      </c>
      <c r="I23" s="22">
        <f>SUM(I24:I26)</f>
        <v>5837</v>
      </c>
      <c r="J23" s="22">
        <f>SUM(J24:J26)</f>
        <v>3664</v>
      </c>
      <c r="K23" s="8"/>
    </row>
    <row r="24" spans="1:11" ht="19.5" customHeight="1">
      <c r="A24" s="37" t="s">
        <v>43</v>
      </c>
      <c r="B24" s="22">
        <f>SUM(C24:D24)</f>
        <v>9380</v>
      </c>
      <c r="C24" s="22">
        <f>SUM(C25:C27)</f>
        <v>4324</v>
      </c>
      <c r="D24" s="22">
        <f>SUM(D25:D27)</f>
        <v>5056</v>
      </c>
      <c r="E24" s="38">
        <f>SUM(E25:E27)</f>
        <v>3616</v>
      </c>
      <c r="F24" s="23" t="s">
        <v>44</v>
      </c>
      <c r="G24" s="24">
        <v>3521</v>
      </c>
      <c r="H24" s="25">
        <v>1623</v>
      </c>
      <c r="I24" s="25">
        <v>1898</v>
      </c>
      <c r="J24" s="26">
        <v>1119</v>
      </c>
      <c r="K24" s="8"/>
    </row>
    <row r="25" spans="1:11" ht="19.5" customHeight="1">
      <c r="A25" s="33" t="s">
        <v>45</v>
      </c>
      <c r="B25" s="24">
        <v>1852</v>
      </c>
      <c r="C25" s="25">
        <v>840</v>
      </c>
      <c r="D25" s="26">
        <v>1012</v>
      </c>
      <c r="E25" s="39">
        <v>689</v>
      </c>
      <c r="F25" s="23" t="s">
        <v>46</v>
      </c>
      <c r="G25" s="24">
        <v>4715</v>
      </c>
      <c r="H25" s="25">
        <v>2262</v>
      </c>
      <c r="I25" s="25">
        <v>2453</v>
      </c>
      <c r="J25" s="26">
        <v>1566</v>
      </c>
      <c r="K25" s="8"/>
    </row>
    <row r="26" spans="1:11" ht="19.5" customHeight="1">
      <c r="A26" s="33" t="s">
        <v>47</v>
      </c>
      <c r="B26" s="24">
        <v>3854</v>
      </c>
      <c r="C26" s="25">
        <v>1760</v>
      </c>
      <c r="D26" s="26">
        <v>2094</v>
      </c>
      <c r="E26" s="39">
        <v>1476</v>
      </c>
      <c r="F26" s="23" t="s">
        <v>48</v>
      </c>
      <c r="G26" s="24">
        <v>2848</v>
      </c>
      <c r="H26" s="25">
        <v>1362</v>
      </c>
      <c r="I26" s="25">
        <v>1486</v>
      </c>
      <c r="J26" s="26">
        <v>979</v>
      </c>
      <c r="K26" s="8"/>
    </row>
    <row r="27" spans="1:11" ht="19.5" customHeight="1">
      <c r="A27" s="33" t="s">
        <v>49</v>
      </c>
      <c r="B27" s="24">
        <v>3674</v>
      </c>
      <c r="C27" s="25">
        <v>1724</v>
      </c>
      <c r="D27" s="26">
        <v>1950</v>
      </c>
      <c r="E27" s="39">
        <v>1451</v>
      </c>
      <c r="F27" s="21" t="s">
        <v>50</v>
      </c>
      <c r="G27" s="22">
        <f>SUM(H27:I27)</f>
        <v>30151</v>
      </c>
      <c r="H27" s="22">
        <f>SUM(H28:H29)</f>
        <v>14374</v>
      </c>
      <c r="I27" s="22">
        <f>SUM(I28:I29)</f>
        <v>15777</v>
      </c>
      <c r="J27" s="22">
        <f>SUM(J28:J29)</f>
        <v>9831</v>
      </c>
      <c r="K27" s="8"/>
    </row>
    <row r="28" spans="1:11" ht="19.5" customHeight="1">
      <c r="A28" s="37" t="s">
        <v>51</v>
      </c>
      <c r="B28" s="22">
        <f>SUM(C28:D28)</f>
        <v>37527</v>
      </c>
      <c r="C28" s="22">
        <f>SUM(C29:C33)</f>
        <v>17592</v>
      </c>
      <c r="D28" s="22">
        <f>SUM(D29:D33)</f>
        <v>19935</v>
      </c>
      <c r="E28" s="38">
        <f>SUM(E29:E33)</f>
        <v>14231</v>
      </c>
      <c r="F28" s="23" t="s">
        <v>52</v>
      </c>
      <c r="G28" s="24">
        <v>11387</v>
      </c>
      <c r="H28" s="25">
        <v>5389</v>
      </c>
      <c r="I28" s="26">
        <v>5998</v>
      </c>
      <c r="J28" s="27">
        <v>3628</v>
      </c>
      <c r="K28" s="8"/>
    </row>
    <row r="29" spans="1:11" ht="19.5" customHeight="1">
      <c r="A29" s="33" t="s">
        <v>53</v>
      </c>
      <c r="B29" s="24">
        <v>5522</v>
      </c>
      <c r="C29" s="25">
        <v>2543</v>
      </c>
      <c r="D29" s="26">
        <v>2979</v>
      </c>
      <c r="E29" s="39">
        <v>2139</v>
      </c>
      <c r="F29" s="23" t="s">
        <v>54</v>
      </c>
      <c r="G29" s="24">
        <v>18764</v>
      </c>
      <c r="H29" s="25">
        <v>8985</v>
      </c>
      <c r="I29" s="26">
        <v>9779</v>
      </c>
      <c r="J29" s="27">
        <v>6203</v>
      </c>
      <c r="K29" s="8"/>
    </row>
    <row r="30" spans="1:11" ht="19.5" customHeight="1">
      <c r="A30" s="33" t="s">
        <v>55</v>
      </c>
      <c r="B30" s="24">
        <v>2681</v>
      </c>
      <c r="C30" s="25">
        <v>1256</v>
      </c>
      <c r="D30" s="26">
        <v>1425</v>
      </c>
      <c r="E30" s="39">
        <v>981</v>
      </c>
      <c r="F30" s="21" t="s">
        <v>56</v>
      </c>
      <c r="G30" s="22">
        <f>SUM(H30:I30)</f>
        <v>14438</v>
      </c>
      <c r="H30" s="22">
        <f>SUM(H31:H35)</f>
        <v>6926</v>
      </c>
      <c r="I30" s="22">
        <f>SUM(I31:I35)</f>
        <v>7512</v>
      </c>
      <c r="J30" s="22">
        <f>SUM(J31:J35)</f>
        <v>4388</v>
      </c>
      <c r="K30" s="8"/>
    </row>
    <row r="31" spans="1:11" ht="19.5" customHeight="1">
      <c r="A31" s="33" t="s">
        <v>57</v>
      </c>
      <c r="B31" s="24">
        <v>13527</v>
      </c>
      <c r="C31" s="25">
        <v>6292</v>
      </c>
      <c r="D31" s="26">
        <v>7235</v>
      </c>
      <c r="E31" s="39">
        <v>5186</v>
      </c>
      <c r="F31" s="23" t="s">
        <v>58</v>
      </c>
      <c r="G31" s="24">
        <v>1619</v>
      </c>
      <c r="H31" s="25">
        <v>784</v>
      </c>
      <c r="I31" s="25">
        <v>835</v>
      </c>
      <c r="J31" s="26">
        <v>445</v>
      </c>
      <c r="K31" s="8"/>
    </row>
    <row r="32" spans="1:11" ht="19.5" customHeight="1">
      <c r="A32" s="33" t="s">
        <v>59</v>
      </c>
      <c r="B32" s="24">
        <v>5915</v>
      </c>
      <c r="C32" s="25">
        <v>2833</v>
      </c>
      <c r="D32" s="26">
        <v>3082</v>
      </c>
      <c r="E32" s="39">
        <v>2254</v>
      </c>
      <c r="F32" s="23" t="s">
        <v>60</v>
      </c>
      <c r="G32" s="24">
        <v>1305</v>
      </c>
      <c r="H32" s="25">
        <v>638</v>
      </c>
      <c r="I32" s="25">
        <v>667</v>
      </c>
      <c r="J32" s="26">
        <v>492</v>
      </c>
      <c r="K32" s="8"/>
    </row>
    <row r="33" spans="1:11" ht="19.5" customHeight="1">
      <c r="A33" s="33" t="s">
        <v>61</v>
      </c>
      <c r="B33" s="24">
        <v>9882</v>
      </c>
      <c r="C33" s="25">
        <v>4668</v>
      </c>
      <c r="D33" s="26">
        <v>5214</v>
      </c>
      <c r="E33" s="39">
        <v>3671</v>
      </c>
      <c r="F33" s="23" t="s">
        <v>62</v>
      </c>
      <c r="G33" s="24">
        <v>1291</v>
      </c>
      <c r="H33" s="25">
        <v>657</v>
      </c>
      <c r="I33" s="25">
        <v>634</v>
      </c>
      <c r="J33" s="26">
        <v>513</v>
      </c>
      <c r="K33" s="8"/>
    </row>
    <row r="34" spans="1:11" ht="19.5" customHeight="1">
      <c r="A34" s="37" t="s">
        <v>63</v>
      </c>
      <c r="B34" s="22">
        <f>SUM(C34:D34)</f>
        <v>35333</v>
      </c>
      <c r="C34" s="22">
        <f>SUM(C35:C36)</f>
        <v>16752</v>
      </c>
      <c r="D34" s="22">
        <f>SUM(D35:D36)</f>
        <v>18581</v>
      </c>
      <c r="E34" s="22">
        <f>SUM(E35:E36)</f>
        <v>12377</v>
      </c>
      <c r="F34" s="23" t="s">
        <v>64</v>
      </c>
      <c r="G34" s="24">
        <v>3800</v>
      </c>
      <c r="H34" s="25">
        <v>1803</v>
      </c>
      <c r="I34" s="25">
        <v>1997</v>
      </c>
      <c r="J34" s="26">
        <v>1017</v>
      </c>
      <c r="K34" s="8"/>
    </row>
    <row r="35" spans="1:11" ht="19.5" customHeight="1">
      <c r="A35" s="33" t="s">
        <v>65</v>
      </c>
      <c r="B35" s="24">
        <v>26684</v>
      </c>
      <c r="C35" s="25">
        <v>12745</v>
      </c>
      <c r="D35" s="26">
        <v>13939</v>
      </c>
      <c r="E35" s="39">
        <v>9440</v>
      </c>
      <c r="F35" s="23" t="s">
        <v>66</v>
      </c>
      <c r="G35" s="24">
        <v>6423</v>
      </c>
      <c r="H35" s="25">
        <v>3044</v>
      </c>
      <c r="I35" s="25">
        <v>3379</v>
      </c>
      <c r="J35" s="26">
        <v>1921</v>
      </c>
      <c r="K35" s="8"/>
    </row>
    <row r="36" spans="1:11" ht="19.5" customHeight="1">
      <c r="A36" s="33" t="s">
        <v>67</v>
      </c>
      <c r="B36" s="24">
        <v>8649</v>
      </c>
      <c r="C36" s="25">
        <v>4007</v>
      </c>
      <c r="D36" s="26">
        <v>4642</v>
      </c>
      <c r="E36" s="39">
        <v>2937</v>
      </c>
      <c r="F36" s="21" t="s">
        <v>68</v>
      </c>
      <c r="G36" s="22">
        <f>SUM(H36:I36)</f>
        <v>18041</v>
      </c>
      <c r="H36" s="22">
        <f>SUM(H37:H40)</f>
        <v>8430</v>
      </c>
      <c r="I36" s="22">
        <f>SUM(I37:I40)</f>
        <v>9611</v>
      </c>
      <c r="J36" s="22">
        <f>SUM(J37:J40)</f>
        <v>6031</v>
      </c>
      <c r="K36" s="8"/>
    </row>
    <row r="37" spans="1:11" ht="19.5" customHeight="1">
      <c r="A37" s="37" t="s">
        <v>69</v>
      </c>
      <c r="B37" s="22">
        <f>SUM(C37:D37)</f>
        <v>40668</v>
      </c>
      <c r="C37" s="22">
        <f>SUM(C38:C41)</f>
        <v>19171</v>
      </c>
      <c r="D37" s="22">
        <f>SUM(D38:D41)</f>
        <v>21497</v>
      </c>
      <c r="E37" s="38">
        <f>SUM(E38:E41)</f>
        <v>14248</v>
      </c>
      <c r="F37" s="23" t="s">
        <v>70</v>
      </c>
      <c r="G37" s="24">
        <v>5639</v>
      </c>
      <c r="H37" s="25">
        <v>2614</v>
      </c>
      <c r="I37" s="26">
        <v>3025</v>
      </c>
      <c r="J37" s="27">
        <v>1829</v>
      </c>
      <c r="K37" s="8"/>
    </row>
    <row r="38" spans="1:11" ht="19.5" customHeight="1">
      <c r="A38" s="33" t="s">
        <v>71</v>
      </c>
      <c r="B38" s="24">
        <v>5026</v>
      </c>
      <c r="C38" s="25">
        <v>2357</v>
      </c>
      <c r="D38" s="26">
        <v>2669</v>
      </c>
      <c r="E38" s="39">
        <v>1735</v>
      </c>
      <c r="F38" s="23" t="s">
        <v>72</v>
      </c>
      <c r="G38" s="24">
        <v>3773</v>
      </c>
      <c r="H38" s="25">
        <v>1765</v>
      </c>
      <c r="I38" s="26">
        <v>2008</v>
      </c>
      <c r="J38" s="27">
        <v>1283</v>
      </c>
      <c r="K38" s="8"/>
    </row>
    <row r="39" spans="1:11" ht="19.5" customHeight="1">
      <c r="A39" s="33" t="s">
        <v>73</v>
      </c>
      <c r="B39" s="24">
        <v>14965</v>
      </c>
      <c r="C39" s="25">
        <v>7012</v>
      </c>
      <c r="D39" s="26">
        <v>7953</v>
      </c>
      <c r="E39" s="39">
        <v>5149</v>
      </c>
      <c r="F39" s="23" t="s">
        <v>74</v>
      </c>
      <c r="G39" s="24">
        <v>5299</v>
      </c>
      <c r="H39" s="40">
        <v>2455</v>
      </c>
      <c r="I39" s="26">
        <v>2844</v>
      </c>
      <c r="J39" s="27">
        <v>1755</v>
      </c>
      <c r="K39" s="8"/>
    </row>
    <row r="40" spans="1:11" ht="19.5" customHeight="1">
      <c r="A40" s="33" t="s">
        <v>75</v>
      </c>
      <c r="B40" s="24">
        <v>9230</v>
      </c>
      <c r="C40" s="25">
        <v>4334</v>
      </c>
      <c r="D40" s="26">
        <v>4896</v>
      </c>
      <c r="E40" s="39">
        <v>3019</v>
      </c>
      <c r="F40" s="23" t="s">
        <v>76</v>
      </c>
      <c r="G40" s="24">
        <v>3330</v>
      </c>
      <c r="H40" s="25">
        <v>1596</v>
      </c>
      <c r="I40" s="26">
        <v>1734</v>
      </c>
      <c r="J40" s="27">
        <v>1164</v>
      </c>
      <c r="K40" s="8"/>
    </row>
    <row r="41" spans="1:11" ht="19.5" customHeight="1">
      <c r="A41" s="33" t="s">
        <v>77</v>
      </c>
      <c r="B41" s="24">
        <v>11447</v>
      </c>
      <c r="C41" s="25">
        <v>5468</v>
      </c>
      <c r="D41" s="26">
        <v>5979</v>
      </c>
      <c r="E41" s="39">
        <v>4345</v>
      </c>
      <c r="F41" s="21" t="s">
        <v>78</v>
      </c>
      <c r="G41" s="22">
        <f>SUM(H41:I41)</f>
        <v>12859</v>
      </c>
      <c r="H41" s="22">
        <f>SUM(H42:H43)</f>
        <v>6029</v>
      </c>
      <c r="I41" s="22">
        <f>SUM(I42:I43)</f>
        <v>6830</v>
      </c>
      <c r="J41" s="22">
        <f>SUM(J42:J43)</f>
        <v>4723</v>
      </c>
      <c r="K41" s="8"/>
    </row>
    <row r="42" spans="1:11" ht="19.5" customHeight="1">
      <c r="A42" s="37" t="s">
        <v>79</v>
      </c>
      <c r="B42" s="22">
        <f>SUM(C42:D42)</f>
        <v>12454</v>
      </c>
      <c r="C42" s="22">
        <f>SUM(C43)</f>
        <v>5823</v>
      </c>
      <c r="D42" s="22">
        <f>SUM(D43)</f>
        <v>6631</v>
      </c>
      <c r="E42" s="22">
        <f>SUM(E43)</f>
        <v>4669</v>
      </c>
      <c r="F42" s="23" t="s">
        <v>80</v>
      </c>
      <c r="G42" s="24">
        <v>4925</v>
      </c>
      <c r="H42" s="25">
        <v>2273</v>
      </c>
      <c r="I42" s="25">
        <v>2652</v>
      </c>
      <c r="J42" s="26">
        <v>1827</v>
      </c>
      <c r="K42" s="8"/>
    </row>
    <row r="43" spans="1:11" ht="19.5" customHeight="1">
      <c r="A43" s="41" t="s">
        <v>81</v>
      </c>
      <c r="B43" s="42">
        <v>12454</v>
      </c>
      <c r="C43" s="43">
        <v>5823</v>
      </c>
      <c r="D43" s="44">
        <v>6631</v>
      </c>
      <c r="E43" s="45">
        <v>4669</v>
      </c>
      <c r="F43" s="46" t="s">
        <v>82</v>
      </c>
      <c r="G43" s="42">
        <v>7934</v>
      </c>
      <c r="H43" s="44">
        <v>3756</v>
      </c>
      <c r="I43" s="44">
        <v>4178</v>
      </c>
      <c r="J43" s="47">
        <v>2896</v>
      </c>
      <c r="K43" s="8"/>
    </row>
    <row r="44" spans="1:5" ht="19.5" customHeight="1">
      <c r="A44" s="48" t="s">
        <v>87</v>
      </c>
      <c r="B44" s="49"/>
      <c r="C44" s="49"/>
      <c r="D44" s="49"/>
      <c r="E44" s="50"/>
    </row>
    <row r="45" ht="12" customHeight="1">
      <c r="A45" s="51" t="s">
        <v>83</v>
      </c>
    </row>
    <row r="56" ht="12" customHeight="1">
      <c r="C56" s="52"/>
    </row>
    <row r="66" ht="12" customHeight="1">
      <c r="C66" s="52"/>
    </row>
    <row r="71" ht="12" customHeight="1">
      <c r="C71" s="52"/>
    </row>
    <row r="75" ht="12" customHeight="1">
      <c r="C75" s="52"/>
    </row>
    <row r="82" ht="12" customHeight="1">
      <c r="C82" s="52"/>
    </row>
    <row r="88" ht="12" customHeight="1">
      <c r="C88" s="52"/>
    </row>
  </sheetData>
  <sheetProtection sheet="1" objects="1" scenarios="1"/>
  <mergeCells count="2">
    <mergeCell ref="E3:E4"/>
    <mergeCell ref="J3:J4"/>
  </mergeCells>
  <printOptions horizontalCentered="1"/>
  <pageMargins left="0.3937007874015748" right="0.3937007874015748" top="0.3937007874015748" bottom="0.3937007874015748" header="0.5118110236220472" footer="0"/>
  <pageSetup fitToHeight="1" fitToWidth="1"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cp:lastPrinted>2003-01-23T02:46:09Z</cp:lastPrinted>
  <dcterms:created xsi:type="dcterms:W3CDTF">2002-02-01T05:55:25Z</dcterms:created>
  <dcterms:modified xsi:type="dcterms:W3CDTF">2005-07-29T01:02:57Z</dcterms:modified>
  <cp:category/>
  <cp:version/>
  <cp:contentType/>
  <cp:contentStatus/>
</cp:coreProperties>
</file>