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0" sheetId="1" r:id="rId1"/>
  </sheets>
  <definedNames>
    <definedName name="_10.電気_ガスおよび水道" localSheetId="0">'180'!$A$1:$F$17</definedName>
    <definedName name="_10.電気_ガスおよび水道">#REF!</definedName>
    <definedName name="_xlnm.Print_Area" localSheetId="0">'180'!$A$1:$Q$22</definedName>
  </definedNames>
  <calcPr fullCalcOnLoad="1"/>
</workbook>
</file>

<file path=xl/sharedStrings.xml><?xml version="1.0" encoding="utf-8"?>
<sst xmlns="http://schemas.openxmlformats.org/spreadsheetml/2006/main" count="58" uniqueCount="43">
  <si>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</si>
  <si>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</si>
  <si>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</si>
  <si>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</si>
  <si>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</si>
  <si>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</si>
  <si>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</si>
  <si>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</si>
  <si>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</si>
  <si>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</si>
  <si>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</si>
  <si>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</si>
  <si>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</si>
  <si>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</si>
  <si>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</si>
  <si>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８</t>
  </si>
  <si>
    <t>９</t>
  </si>
  <si>
    <t>１０</t>
  </si>
  <si>
    <t>１ 大分</t>
  </si>
  <si>
    <t>1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</si>
  <si>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</si>
  <si>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</si>
  <si>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</si>
  <si>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</si>
  <si>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</si>
  <si>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</si>
  <si>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</si>
  <si>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</si>
  <si>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</si>
  <si>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</si>
  <si>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 xml:space="preserve">  注）調査対象等：各年分の申告所得税の納税者について、翌年３月３１日までの申告または処理(更正・決定等)による課税の事績 を示したものである。</t>
  </si>
  <si>
    <t>　　　　　　　　　　　　　　　180．申   　告   　所   　得   　税   　の　　　   　課   　税   　状   　況</t>
  </si>
  <si>
    <t>１１</t>
  </si>
  <si>
    <t>１２</t>
  </si>
  <si>
    <t>１２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</si>
  <si>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</si>
  <si>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</si>
  <si>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</si>
  <si>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</si>
  <si>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</si>
  <si>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</si>
  <si>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</si>
  <si>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平成８年度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</si>
</sst>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6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/>
    </xf>
    <xf numFmtId="177" fontId="0" fillId="0" borderId="3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left" vertical="center"/>
      <protection/>
    </xf>
    <xf numFmtId="177" fontId="0" fillId="0" borderId="2" xfId="0" applyNumberFormat="1" applyBorder="1" applyAlignment="1" applyProtection="1">
      <alignment horizontal="centerContinuous" vertical="center"/>
      <protection/>
    </xf>
    <xf numFmtId="177" fontId="0" fillId="0" borderId="3" xfId="0" applyNumberFormat="1" applyBorder="1" applyAlignment="1">
      <alignment horizontal="centerContinuous" vertical="center"/>
    </xf>
    <xf numFmtId="177" fontId="9" fillId="0" borderId="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10" fillId="0" borderId="4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177" fontId="10" fillId="0" borderId="4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4" xfId="0" applyNumberFormat="1" applyFont="1" applyBorder="1" applyAlignment="1" applyProtection="1" quotePrefix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49" fontId="11" fillId="0" borderId="4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Border="1" applyAlignment="1" applyProtection="1" quotePrefix="1">
      <alignment/>
      <protection locked="0"/>
    </xf>
    <xf numFmtId="176" fontId="0" fillId="0" borderId="4" xfId="0" applyNumberFormat="1" applyFont="1" applyBorder="1" applyAlignment="1" quotePrefix="1">
      <alignment horizontal="center"/>
    </xf>
    <xf numFmtId="177" fontId="0" fillId="0" borderId="4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76" fontId="9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9" fillId="0" borderId="0" xfId="0" applyNumberFormat="1" applyFont="1" applyAlignment="1" applyProtection="1">
      <alignment horizontal="left"/>
      <protection/>
    </xf>
    <xf numFmtId="176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8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Border="1" applyAlignment="1" applyProtection="1" quotePrefix="1">
      <alignment horizontal="center"/>
      <protection/>
    </xf>
    <xf numFmtId="177" fontId="10" fillId="0" borderId="4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49" fontId="10" fillId="0" borderId="4" xfId="0" applyNumberFormat="1" applyFont="1" applyBorder="1" applyAlignment="1" applyProtection="1" quotePrefix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2.75390625" style="2" customWidth="1"/>
    <col min="2" max="7" width="13.25390625" style="35" customWidth="1"/>
    <col min="8" max="8" width="13.625" style="35" customWidth="1"/>
    <col min="9" max="10" width="12.75390625" style="35" customWidth="1"/>
    <col min="11" max="11" width="11.75390625" style="35" customWidth="1"/>
    <col min="12" max="12" width="13.25390625" style="35" customWidth="1"/>
    <col min="13" max="13" width="12.75390625" style="35" customWidth="1"/>
    <col min="14" max="14" width="11.75390625" style="35" customWidth="1"/>
    <col min="15" max="16" width="13.25390625" style="35" customWidth="1"/>
    <col min="17" max="17" width="4.75390625" style="2" customWidth="1"/>
    <col min="18" max="16384" width="11.875" style="2" customWidth="1"/>
  </cols>
  <sheetData>
    <row r="1" spans="1:17" ht="15.7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thickBot="1">
      <c r="A2" s="3" t="s">
        <v>0</v>
      </c>
      <c r="B2" s="4"/>
      <c r="C2" s="5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s="17" customFormat="1" ht="12" customHeight="1" thickTop="1">
      <c r="A3" s="9" t="s">
        <v>2</v>
      </c>
      <c r="B3" s="10"/>
      <c r="C3" s="11" t="s">
        <v>3</v>
      </c>
      <c r="D3" s="12"/>
      <c r="E3" s="10"/>
      <c r="F3" s="11" t="s">
        <v>4</v>
      </c>
      <c r="G3" s="13" t="s">
        <v>5</v>
      </c>
      <c r="H3" s="10"/>
      <c r="I3" s="11" t="s">
        <v>6</v>
      </c>
      <c r="J3" s="12"/>
      <c r="K3" s="14" t="s">
        <v>7</v>
      </c>
      <c r="L3" s="15"/>
      <c r="M3" s="15"/>
      <c r="N3" s="10"/>
      <c r="O3" s="11" t="s">
        <v>8</v>
      </c>
      <c r="P3" s="12"/>
      <c r="Q3" s="16" t="s">
        <v>9</v>
      </c>
    </row>
    <row r="4" spans="1:17" s="17" customFormat="1" ht="12" customHeight="1">
      <c r="A4" s="18" t="s">
        <v>10</v>
      </c>
      <c r="B4" s="19" t="s">
        <v>11</v>
      </c>
      <c r="C4" s="20" t="s">
        <v>12</v>
      </c>
      <c r="D4" s="20" t="s">
        <v>13</v>
      </c>
      <c r="E4" s="20" t="s">
        <v>11</v>
      </c>
      <c r="F4" s="20" t="s">
        <v>12</v>
      </c>
      <c r="G4" s="20" t="s">
        <v>13</v>
      </c>
      <c r="H4" s="19" t="s">
        <v>11</v>
      </c>
      <c r="I4" s="11" t="s">
        <v>12</v>
      </c>
      <c r="J4" s="20" t="s">
        <v>13</v>
      </c>
      <c r="K4" s="20" t="s">
        <v>11</v>
      </c>
      <c r="L4" s="20" t="s">
        <v>12</v>
      </c>
      <c r="M4" s="20" t="s">
        <v>13</v>
      </c>
      <c r="N4" s="20" t="s">
        <v>11</v>
      </c>
      <c r="O4" s="20" t="s">
        <v>12</v>
      </c>
      <c r="P4" s="20" t="s">
        <v>13</v>
      </c>
      <c r="Q4" s="21" t="s">
        <v>14</v>
      </c>
    </row>
    <row r="5" spans="1:17" ht="12" customHeight="1">
      <c r="A5" s="22" t="s">
        <v>42</v>
      </c>
      <c r="B5" s="29">
        <v>66939</v>
      </c>
      <c r="C5" s="30">
        <v>325461699</v>
      </c>
      <c r="D5" s="30">
        <v>19502700</v>
      </c>
      <c r="E5" s="30">
        <v>17241</v>
      </c>
      <c r="F5" s="30">
        <v>51021802</v>
      </c>
      <c r="G5" s="25">
        <v>2431836</v>
      </c>
      <c r="H5" s="26">
        <v>2155</v>
      </c>
      <c r="I5" s="26">
        <v>6412859</v>
      </c>
      <c r="J5" s="26">
        <v>236923</v>
      </c>
      <c r="K5" s="26">
        <v>6188</v>
      </c>
      <c r="L5" s="26">
        <v>32330458</v>
      </c>
      <c r="M5" s="26">
        <v>3156240</v>
      </c>
      <c r="N5" s="26">
        <v>41355</v>
      </c>
      <c r="O5" s="26">
        <v>235696580</v>
      </c>
      <c r="P5" s="26">
        <v>13677701</v>
      </c>
      <c r="Q5" s="27" t="s">
        <v>15</v>
      </c>
    </row>
    <row r="6" spans="1:17" ht="12" customHeight="1">
      <c r="A6" s="28" t="s">
        <v>16</v>
      </c>
      <c r="B6" s="23">
        <v>66671</v>
      </c>
      <c r="C6" s="24">
        <v>326130621</v>
      </c>
      <c r="D6" s="24">
        <v>20270285</v>
      </c>
      <c r="E6" s="24">
        <v>16665</v>
      </c>
      <c r="F6" s="31">
        <v>49239365</v>
      </c>
      <c r="G6" s="26">
        <v>2638876</v>
      </c>
      <c r="H6" s="26">
        <v>2071</v>
      </c>
      <c r="I6" s="26">
        <v>6815648</v>
      </c>
      <c r="J6" s="26">
        <v>328799</v>
      </c>
      <c r="K6" s="26">
        <v>5995</v>
      </c>
      <c r="L6" s="26">
        <v>30987990</v>
      </c>
      <c r="M6" s="26">
        <v>3102954</v>
      </c>
      <c r="N6" s="26">
        <v>41940</v>
      </c>
      <c r="O6" s="26">
        <v>239087618</v>
      </c>
      <c r="P6" s="26">
        <v>14199656</v>
      </c>
      <c r="Q6" s="27" t="s">
        <v>16</v>
      </c>
    </row>
    <row r="7" spans="1:17" ht="12" customHeight="1">
      <c r="A7" s="28" t="s">
        <v>17</v>
      </c>
      <c r="B7" s="23">
        <v>46752</v>
      </c>
      <c r="C7" s="24">
        <v>272349612</v>
      </c>
      <c r="D7" s="24">
        <v>16373373</v>
      </c>
      <c r="E7" s="24">
        <v>9572</v>
      </c>
      <c r="F7" s="31">
        <v>33090723</v>
      </c>
      <c r="G7" s="26">
        <v>1600548</v>
      </c>
      <c r="H7" s="26">
        <v>1370</v>
      </c>
      <c r="I7" s="26">
        <v>5590279</v>
      </c>
      <c r="J7" s="26">
        <v>274418</v>
      </c>
      <c r="K7" s="26">
        <v>3276</v>
      </c>
      <c r="L7" s="26">
        <v>24280987</v>
      </c>
      <c r="M7" s="26">
        <v>2722126</v>
      </c>
      <c r="N7" s="26">
        <v>32534</v>
      </c>
      <c r="O7" s="26">
        <v>209387623</v>
      </c>
      <c r="P7" s="26">
        <v>11776281</v>
      </c>
      <c r="Q7" s="27" t="s">
        <v>17</v>
      </c>
    </row>
    <row r="8" spans="1:17" ht="12" customHeight="1">
      <c r="A8" s="61" t="s">
        <v>32</v>
      </c>
      <c r="B8" s="62">
        <v>57149</v>
      </c>
      <c r="C8" s="63">
        <v>278677195</v>
      </c>
      <c r="D8" s="63">
        <v>13993617</v>
      </c>
      <c r="E8" s="64">
        <v>13507</v>
      </c>
      <c r="F8" s="64">
        <v>39634286</v>
      </c>
      <c r="G8" s="64">
        <v>1686246</v>
      </c>
      <c r="H8" s="64">
        <v>1572</v>
      </c>
      <c r="I8" s="64">
        <v>5186158</v>
      </c>
      <c r="J8" s="64">
        <v>195263</v>
      </c>
      <c r="K8" s="64">
        <v>4384</v>
      </c>
      <c r="L8" s="64">
        <v>25094386</v>
      </c>
      <c r="M8" s="64">
        <v>2244642</v>
      </c>
      <c r="N8" s="64">
        <v>37686</v>
      </c>
      <c r="O8" s="64">
        <v>208762365</v>
      </c>
      <c r="P8" s="64">
        <v>9867467</v>
      </c>
      <c r="Q8" s="65" t="s">
        <v>32</v>
      </c>
    </row>
    <row r="9" spans="1:17" ht="12" customHeight="1">
      <c r="A9" s="32"/>
      <c r="B9" s="33"/>
      <c r="C9" s="34"/>
      <c r="D9" s="34"/>
      <c r="Q9" s="36"/>
    </row>
    <row r="10" spans="1:17" s="41" customFormat="1" ht="12" customHeight="1">
      <c r="A10" s="37" t="s">
        <v>33</v>
      </c>
      <c r="B10" s="38">
        <f>E10+H10+K10+N10</f>
        <v>56075</v>
      </c>
      <c r="C10" s="39">
        <f>F10+I10+L10+O10</f>
        <v>277473193</v>
      </c>
      <c r="D10" s="39">
        <f>G10+J10+M10+P10-1</f>
        <v>14202937</v>
      </c>
      <c r="E10" s="60">
        <f>SUM(E12:E20)</f>
        <v>13101</v>
      </c>
      <c r="F10" s="60">
        <f>SUM(F12:F20)</f>
        <v>38466693</v>
      </c>
      <c r="G10" s="60">
        <f>SUM(G12:G20)+1</f>
        <v>1632369</v>
      </c>
      <c r="H10" s="39">
        <f aca="true" t="shared" si="0" ref="H10:O10">SUM(H12:H20)</f>
        <v>1303</v>
      </c>
      <c r="I10" s="39">
        <f t="shared" si="0"/>
        <v>4115082</v>
      </c>
      <c r="J10" s="39">
        <f>SUM(J12:J20)+1</f>
        <v>150183</v>
      </c>
      <c r="K10" s="39">
        <f t="shared" si="0"/>
        <v>4196</v>
      </c>
      <c r="L10" s="39">
        <f t="shared" si="0"/>
        <v>24291727</v>
      </c>
      <c r="M10" s="39">
        <f>SUM(M12:M20)+1</f>
        <v>2278766</v>
      </c>
      <c r="N10" s="39">
        <f t="shared" si="0"/>
        <v>37475</v>
      </c>
      <c r="O10" s="39">
        <f t="shared" si="0"/>
        <v>210599691</v>
      </c>
      <c r="P10" s="39">
        <f>SUM(P12:P20)</f>
        <v>10141620</v>
      </c>
      <c r="Q10" s="40" t="s">
        <v>34</v>
      </c>
    </row>
    <row r="11" spans="1:17" ht="12" customHeight="1">
      <c r="A11" s="42"/>
      <c r="B11" s="43"/>
      <c r="C11" s="44"/>
      <c r="D11" s="44"/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ht="12" customHeight="1">
      <c r="A12" s="48" t="s">
        <v>18</v>
      </c>
      <c r="B12" s="43">
        <f aca="true" t="shared" si="1" ref="B12:B20">E12+H12+K12+N12</f>
        <v>20989</v>
      </c>
      <c r="C12" s="44">
        <f aca="true" t="shared" si="2" ref="C12:C20">F12+I12+L12+O12</f>
        <v>115358901</v>
      </c>
      <c r="D12" s="44">
        <f>G12+J12+M12+P12-1</f>
        <v>6060225</v>
      </c>
      <c r="E12" s="30">
        <v>4738</v>
      </c>
      <c r="F12" s="49">
        <v>13580686</v>
      </c>
      <c r="G12" s="26">
        <v>554899</v>
      </c>
      <c r="H12" s="26">
        <v>122</v>
      </c>
      <c r="I12" s="26">
        <v>400256</v>
      </c>
      <c r="J12" s="26">
        <v>19191</v>
      </c>
      <c r="K12" s="26">
        <v>1137</v>
      </c>
      <c r="L12" s="26">
        <v>6944184</v>
      </c>
      <c r="M12" s="26">
        <v>597014</v>
      </c>
      <c r="N12" s="26">
        <v>14992</v>
      </c>
      <c r="O12" s="26">
        <v>94433775</v>
      </c>
      <c r="P12" s="26">
        <v>4889122</v>
      </c>
      <c r="Q12" s="50" t="s">
        <v>19</v>
      </c>
    </row>
    <row r="13" spans="1:17" ht="12" customHeight="1">
      <c r="A13" s="48" t="s">
        <v>20</v>
      </c>
      <c r="B13" s="43">
        <f t="shared" si="1"/>
        <v>11077</v>
      </c>
      <c r="C13" s="44">
        <f t="shared" si="2"/>
        <v>51832568</v>
      </c>
      <c r="D13" s="44">
        <f aca="true" t="shared" si="3" ref="D13:D19">G13+J13+M13+P13</f>
        <v>2507667</v>
      </c>
      <c r="E13" s="30">
        <v>2429</v>
      </c>
      <c r="F13" s="49">
        <v>7109271</v>
      </c>
      <c r="G13" s="26">
        <v>316075</v>
      </c>
      <c r="H13" s="26">
        <v>248</v>
      </c>
      <c r="I13" s="26">
        <v>792431</v>
      </c>
      <c r="J13" s="26">
        <v>27906</v>
      </c>
      <c r="K13" s="26">
        <v>921</v>
      </c>
      <c r="L13" s="26">
        <v>4963166</v>
      </c>
      <c r="M13" s="26">
        <v>401462</v>
      </c>
      <c r="N13" s="26">
        <v>7479</v>
      </c>
      <c r="O13" s="26">
        <v>38967700</v>
      </c>
      <c r="P13" s="26">
        <v>1762224</v>
      </c>
      <c r="Q13" s="50" t="s">
        <v>21</v>
      </c>
    </row>
    <row r="14" spans="1:17" ht="12" customHeight="1">
      <c r="A14" s="48" t="s">
        <v>35</v>
      </c>
      <c r="B14" s="43">
        <f t="shared" si="1"/>
        <v>3901</v>
      </c>
      <c r="C14" s="44">
        <f t="shared" si="2"/>
        <v>17882377</v>
      </c>
      <c r="D14" s="44">
        <f>G14+J14+M14+P14+1</f>
        <v>922337</v>
      </c>
      <c r="E14" s="30">
        <v>978</v>
      </c>
      <c r="F14" s="49">
        <v>2821019</v>
      </c>
      <c r="G14" s="26">
        <v>114901</v>
      </c>
      <c r="H14" s="26">
        <v>74</v>
      </c>
      <c r="I14" s="26">
        <v>189691</v>
      </c>
      <c r="J14" s="26">
        <v>6172</v>
      </c>
      <c r="K14" s="26">
        <v>307</v>
      </c>
      <c r="L14" s="26">
        <v>2393291</v>
      </c>
      <c r="M14" s="26">
        <v>274419</v>
      </c>
      <c r="N14" s="26">
        <v>2542</v>
      </c>
      <c r="O14" s="26">
        <v>12478376</v>
      </c>
      <c r="P14" s="26">
        <v>526844</v>
      </c>
      <c r="Q14" s="50" t="s">
        <v>22</v>
      </c>
    </row>
    <row r="15" spans="1:17" ht="12" customHeight="1">
      <c r="A15" s="48" t="s">
        <v>36</v>
      </c>
      <c r="B15" s="43">
        <f t="shared" si="1"/>
        <v>5641</v>
      </c>
      <c r="C15" s="44">
        <f t="shared" si="2"/>
        <v>24836779</v>
      </c>
      <c r="D15" s="44">
        <f t="shared" si="3"/>
        <v>1221639</v>
      </c>
      <c r="E15" s="30">
        <v>1600</v>
      </c>
      <c r="F15" s="49">
        <v>5001009</v>
      </c>
      <c r="G15" s="26">
        <v>230584</v>
      </c>
      <c r="H15" s="26">
        <v>202</v>
      </c>
      <c r="I15" s="26">
        <v>695472</v>
      </c>
      <c r="J15" s="26">
        <v>27289</v>
      </c>
      <c r="K15" s="26">
        <v>439</v>
      </c>
      <c r="L15" s="26">
        <v>2124130</v>
      </c>
      <c r="M15" s="26">
        <v>190965</v>
      </c>
      <c r="N15" s="26">
        <v>3400</v>
      </c>
      <c r="O15" s="26">
        <v>17016168</v>
      </c>
      <c r="P15" s="26">
        <v>772801</v>
      </c>
      <c r="Q15" s="50" t="s">
        <v>23</v>
      </c>
    </row>
    <row r="16" spans="1:17" ht="12" customHeight="1">
      <c r="A16" s="48" t="s">
        <v>37</v>
      </c>
      <c r="B16" s="43">
        <f t="shared" si="1"/>
        <v>3738</v>
      </c>
      <c r="C16" s="44">
        <f t="shared" si="2"/>
        <v>16896015</v>
      </c>
      <c r="D16" s="44">
        <f t="shared" si="3"/>
        <v>841720</v>
      </c>
      <c r="E16" s="30">
        <v>978</v>
      </c>
      <c r="F16" s="49">
        <v>2794474</v>
      </c>
      <c r="G16" s="26">
        <v>116238</v>
      </c>
      <c r="H16" s="26">
        <v>50</v>
      </c>
      <c r="I16" s="26">
        <v>122247</v>
      </c>
      <c r="J16" s="26">
        <v>3574</v>
      </c>
      <c r="K16" s="26">
        <v>444</v>
      </c>
      <c r="L16" s="26">
        <v>2014535</v>
      </c>
      <c r="M16" s="26">
        <v>178665</v>
      </c>
      <c r="N16" s="26">
        <v>2266</v>
      </c>
      <c r="O16" s="26">
        <v>11964759</v>
      </c>
      <c r="P16" s="26">
        <v>543243</v>
      </c>
      <c r="Q16" s="50" t="s">
        <v>24</v>
      </c>
    </row>
    <row r="17" spans="1:17" ht="12" customHeight="1">
      <c r="A17" s="48" t="s">
        <v>38</v>
      </c>
      <c r="B17" s="51">
        <f t="shared" si="1"/>
        <v>3432</v>
      </c>
      <c r="C17" s="46">
        <f t="shared" si="2"/>
        <v>15625752</v>
      </c>
      <c r="D17" s="46">
        <f t="shared" si="3"/>
        <v>820813</v>
      </c>
      <c r="E17" s="30">
        <v>777</v>
      </c>
      <c r="F17" s="49">
        <v>2343611</v>
      </c>
      <c r="G17" s="26">
        <v>94433</v>
      </c>
      <c r="H17" s="26">
        <v>27</v>
      </c>
      <c r="I17" s="26">
        <v>87397</v>
      </c>
      <c r="J17" s="26">
        <v>3015</v>
      </c>
      <c r="K17" s="26">
        <v>489</v>
      </c>
      <c r="L17" s="26">
        <v>2724522</v>
      </c>
      <c r="M17" s="26">
        <v>278802</v>
      </c>
      <c r="N17" s="26">
        <v>2139</v>
      </c>
      <c r="O17" s="26">
        <v>10470222</v>
      </c>
      <c r="P17" s="26">
        <v>444563</v>
      </c>
      <c r="Q17" s="50" t="s">
        <v>25</v>
      </c>
    </row>
    <row r="18" spans="1:17" ht="12" customHeight="1">
      <c r="A18" s="48" t="s">
        <v>39</v>
      </c>
      <c r="B18" s="51">
        <f t="shared" si="1"/>
        <v>1398</v>
      </c>
      <c r="C18" s="46">
        <f t="shared" si="2"/>
        <v>5975256</v>
      </c>
      <c r="D18" s="46">
        <f>G18+J18+M18+P18+1</f>
        <v>281759</v>
      </c>
      <c r="E18" s="30">
        <v>310</v>
      </c>
      <c r="F18" s="49">
        <v>944189</v>
      </c>
      <c r="G18" s="26">
        <v>41728</v>
      </c>
      <c r="H18" s="26">
        <v>151</v>
      </c>
      <c r="I18" s="26">
        <v>461692</v>
      </c>
      <c r="J18" s="26">
        <v>13946</v>
      </c>
      <c r="K18" s="26">
        <v>103</v>
      </c>
      <c r="L18" s="26">
        <v>754089</v>
      </c>
      <c r="M18" s="26">
        <v>97410</v>
      </c>
      <c r="N18" s="26">
        <v>834</v>
      </c>
      <c r="O18" s="26">
        <v>3815286</v>
      </c>
      <c r="P18" s="26">
        <v>128674</v>
      </c>
      <c r="Q18" s="50" t="s">
        <v>26</v>
      </c>
    </row>
    <row r="19" spans="1:17" ht="12" customHeight="1">
      <c r="A19" s="48" t="s">
        <v>40</v>
      </c>
      <c r="B19" s="51">
        <f t="shared" si="1"/>
        <v>3734</v>
      </c>
      <c r="C19" s="46">
        <f t="shared" si="2"/>
        <v>19924103</v>
      </c>
      <c r="D19" s="46">
        <f t="shared" si="3"/>
        <v>1204065</v>
      </c>
      <c r="E19" s="26">
        <v>804</v>
      </c>
      <c r="F19" s="26">
        <v>2423960</v>
      </c>
      <c r="G19" s="26">
        <v>104161</v>
      </c>
      <c r="H19" s="26">
        <v>169</v>
      </c>
      <c r="I19" s="26">
        <v>533090</v>
      </c>
      <c r="J19" s="26">
        <v>20414</v>
      </c>
      <c r="K19" s="26">
        <v>245</v>
      </c>
      <c r="L19" s="26">
        <v>1759511</v>
      </c>
      <c r="M19" s="26">
        <v>202536</v>
      </c>
      <c r="N19" s="26">
        <v>2516</v>
      </c>
      <c r="O19" s="26">
        <v>15207542</v>
      </c>
      <c r="P19" s="26">
        <v>876954</v>
      </c>
      <c r="Q19" s="50" t="s">
        <v>27</v>
      </c>
    </row>
    <row r="20" spans="1:17" ht="12" customHeight="1">
      <c r="A20" s="52" t="s">
        <v>41</v>
      </c>
      <c r="B20" s="51">
        <f t="shared" si="1"/>
        <v>2165</v>
      </c>
      <c r="C20" s="46">
        <f t="shared" si="2"/>
        <v>9141442</v>
      </c>
      <c r="D20" s="46">
        <f>G20+J20+M20+P20+1</f>
        <v>342712</v>
      </c>
      <c r="E20" s="26">
        <v>487</v>
      </c>
      <c r="F20" s="26">
        <v>1448474</v>
      </c>
      <c r="G20" s="26">
        <v>59349</v>
      </c>
      <c r="H20" s="26">
        <v>260</v>
      </c>
      <c r="I20" s="26">
        <v>832806</v>
      </c>
      <c r="J20" s="26">
        <v>28675</v>
      </c>
      <c r="K20" s="26">
        <v>111</v>
      </c>
      <c r="L20" s="26">
        <v>614299</v>
      </c>
      <c r="M20" s="26">
        <v>57492</v>
      </c>
      <c r="N20" s="26">
        <v>1307</v>
      </c>
      <c r="O20" s="26">
        <v>6245863</v>
      </c>
      <c r="P20" s="26">
        <v>197195</v>
      </c>
      <c r="Q20" s="50" t="s">
        <v>28</v>
      </c>
    </row>
    <row r="21" spans="1:17" ht="12" customHeight="1">
      <c r="A21" s="53" t="s">
        <v>29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ht="12" customHeight="1">
      <c r="A22" s="57" t="s">
        <v>30</v>
      </c>
    </row>
    <row r="23" ht="12" customHeight="1">
      <c r="A23" s="58"/>
    </row>
    <row r="24" ht="12" customHeight="1">
      <c r="A24" s="59"/>
    </row>
    <row r="25" ht="12" customHeight="1">
      <c r="A25" s="59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2003-02-13T06:18:55Z</cp:lastPrinted>
  <dcterms:created xsi:type="dcterms:W3CDTF">2002-02-04T02:58:36Z</dcterms:created>
  <dcterms:modified xsi:type="dcterms:W3CDTF">2005-07-27T06:14:07Z</dcterms:modified>
  <cp:category/>
  <cp:version/>
  <cp:contentType/>
  <cp:contentStatus/>
</cp:coreProperties>
</file>