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000" activeTab="0"/>
  </bookViews>
  <sheets>
    <sheet name="187B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<sst xmlns="http://schemas.openxmlformats.org/spreadsheetml/2006/main" count="51" uniqueCount="50">
  <si>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(単位  千円)</t>
  </si>
  <si>
    <t>Ｂ．農家の支出</t>
  </si>
  <si>
    <t>平        均（大分）</t>
  </si>
  <si>
    <t>項      目</t>
  </si>
  <si>
    <t>平均</t>
  </si>
  <si>
    <t xml:space="preserve">   ～</t>
  </si>
  <si>
    <t>0.5～</t>
  </si>
  <si>
    <t>1.0～</t>
  </si>
  <si>
    <t>1.5～</t>
  </si>
  <si>
    <t>2.0～</t>
  </si>
  <si>
    <t>3.0ha</t>
  </si>
  <si>
    <t>0.5ha</t>
  </si>
  <si>
    <t>1.0ha</t>
  </si>
  <si>
    <t>1.5ha</t>
  </si>
  <si>
    <t>2.0ha</t>
  </si>
  <si>
    <t>以上</t>
  </si>
  <si>
    <t>支  出  総  額</t>
  </si>
  <si>
    <t>農 業 経 営 費</t>
  </si>
  <si>
    <t>企画管理</t>
  </si>
  <si>
    <t>雇用労賃</t>
  </si>
  <si>
    <t>種苗･苗木および蚕種</t>
  </si>
  <si>
    <t>動物</t>
  </si>
  <si>
    <t>肥料</t>
  </si>
  <si>
    <t>飼料</t>
  </si>
  <si>
    <t>農業薬剤</t>
  </si>
  <si>
    <t>諸材料</t>
  </si>
  <si>
    <t>光熱動力</t>
  </si>
  <si>
    <t>農機具・農用自動車</t>
  </si>
  <si>
    <t>農用建物</t>
  </si>
  <si>
    <t>賃借料料金</t>
  </si>
  <si>
    <t>土地改良水利費</t>
  </si>
  <si>
    <t>支払小作料</t>
  </si>
  <si>
    <t>負債利子及び物件税・       公課諸負担</t>
  </si>
  <si>
    <t>農業雑支出</t>
  </si>
  <si>
    <t>農  外  支  出</t>
  </si>
  <si>
    <t>農外事業支出</t>
  </si>
  <si>
    <t>負債利子</t>
  </si>
  <si>
    <t>その他</t>
  </si>
  <si>
    <t>家    計    費</t>
  </si>
  <si>
    <t>現金支出</t>
  </si>
  <si>
    <t>生産現物家計消費</t>
  </si>
  <si>
    <t>減価償却</t>
  </si>
  <si>
    <t>租　　税　　計</t>
  </si>
  <si>
    <t>国税</t>
  </si>
  <si>
    <t>県税</t>
  </si>
  <si>
    <t>市町村税</t>
  </si>
  <si>
    <t>公課諸負担</t>
  </si>
  <si>
    <t>平成１２年度</t>
  </si>
  <si>
    <t>平成１３年度</t>
  </si>
  <si>
    <t>平  成  １３  年  度 （九州）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</si>
</sst>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&quot;△ &quot;#,##0.0"/>
    <numFmt numFmtId="179" formatCode="#,##0.0_ "/>
    <numFmt numFmtId="180" formatCode="0.0_ "/>
    <numFmt numFmtId="181" formatCode="0_ "/>
    <numFmt numFmtId="182" formatCode="#,##0_ "/>
    <numFmt numFmtId="183" formatCode="_ * #,##0_ ;_ * &quot;△&quot;#,##0_ ;_ * &quot;-&quot;_ ;_ @_ "/>
    <numFmt numFmtId="184" formatCode="#,##0.0;\-#,##0.0"/>
    <numFmt numFmtId="185" formatCode="_ * #,##0.#_ ;_ * \-#,##0_ ;_ * &quot;-&quot;_ ;_ @_ "/>
    <numFmt numFmtId="186" formatCode="_ * #,##0.0_ ;_ * \-#,##0.0_ ;_ * &quot;-&quot;??_ ;_ @_ "/>
    <numFmt numFmtId="187" formatCode="#,##0.00_ "/>
    <numFmt numFmtId="188" formatCode="#,##0.000_ "/>
    <numFmt numFmtId="189" formatCode="0.00_ "/>
    <numFmt numFmtId="190" formatCode="0.0_);[Red]\(0.0\)"/>
    <numFmt numFmtId="191" formatCode="_ * #,##0.0_ ;_ * \-#,##0.0_ ;_ * &quot;-&quot;?_ ;_ @_ "/>
    <numFmt numFmtId="192" formatCode="#,##0;&quot;△ &quot;#,##0"/>
    <numFmt numFmtId="193" formatCode="#,##0_);[Red]\(#,##0\)"/>
    <numFmt numFmtId="194" formatCode="#,##0.00_);[Red]\(#,##0.00\)"/>
    <numFmt numFmtId="195" formatCode="#,##0.0_);[Red]\(#,##0.0\)"/>
    <numFmt numFmtId="196" formatCode="[&lt;=999]000;000\-00"/>
    <numFmt numFmtId="197" formatCode="#,##0_ ;[Red]\-#,##0\ "/>
    <numFmt numFmtId="198" formatCode="0.0_);\(0.0\)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79" fontId="4" fillId="0" borderId="1" xfId="0" applyNumberFormat="1" applyFont="1" applyBorder="1" applyAlignment="1" applyProtection="1">
      <alignment horizontal="left"/>
      <protection/>
    </xf>
    <xf numFmtId="179" fontId="4" fillId="0" borderId="1" xfId="0" applyNumberFormat="1" applyFont="1" applyBorder="1" applyAlignment="1" applyProtection="1">
      <alignment horizontal="centerContinuous"/>
      <protection/>
    </xf>
    <xf numFmtId="179" fontId="4" fillId="0" borderId="0" xfId="0" applyNumberFormat="1" applyFont="1" applyAlignment="1">
      <alignment/>
    </xf>
    <xf numFmtId="179" fontId="6" fillId="0" borderId="0" xfId="0" applyNumberFormat="1" applyFont="1" applyBorder="1" applyAlignment="1">
      <alignment vertical="center"/>
    </xf>
    <xf numFmtId="179" fontId="6" fillId="0" borderId="2" xfId="0" applyNumberFormat="1" applyFont="1" applyBorder="1" applyAlignment="1" applyProtection="1">
      <alignment horizontal="centerContinuous" vertical="center"/>
      <protection/>
    </xf>
    <xf numFmtId="179" fontId="6" fillId="0" borderId="3" xfId="0" applyNumberFormat="1" applyFont="1" applyBorder="1" applyAlignment="1">
      <alignment horizontal="centerContinuous" vertical="center"/>
    </xf>
    <xf numFmtId="179" fontId="6" fillId="0" borderId="0" xfId="0" applyNumberFormat="1" applyFont="1" applyAlignment="1">
      <alignment vertical="center"/>
    </xf>
    <xf numFmtId="179" fontId="4" fillId="0" borderId="0" xfId="0" applyNumberFormat="1" applyFont="1" applyBorder="1" applyAlignment="1" applyProtection="1">
      <alignment horizontal="center" vertical="center"/>
      <protection/>
    </xf>
    <xf numFmtId="179" fontId="6" fillId="0" borderId="4" xfId="0" applyNumberFormat="1" applyFont="1" applyBorder="1" applyAlignment="1" applyProtection="1">
      <alignment horizontal="center" vertical="center"/>
      <protection/>
    </xf>
    <xf numFmtId="186" fontId="6" fillId="0" borderId="4" xfId="0" applyNumberFormat="1" applyFont="1" applyBorder="1" applyAlignment="1" applyProtection="1">
      <alignment horizontal="center" vertical="center"/>
      <protection/>
    </xf>
    <xf numFmtId="179" fontId="6" fillId="0" borderId="3" xfId="0" applyNumberFormat="1" applyFont="1" applyBorder="1" applyAlignment="1">
      <alignment vertical="center"/>
    </xf>
    <xf numFmtId="179" fontId="6" fillId="0" borderId="2" xfId="0" applyNumberFormat="1" applyFont="1" applyBorder="1" applyAlignment="1" applyProtection="1">
      <alignment horizontal="center" vertical="center"/>
      <protection/>
    </xf>
    <xf numFmtId="186" fontId="6" fillId="0" borderId="2" xfId="0" applyNumberFormat="1" applyFont="1" applyBorder="1" applyAlignment="1" applyProtection="1">
      <alignment horizontal="center" vertical="center"/>
      <protection/>
    </xf>
    <xf numFmtId="179" fontId="4" fillId="0" borderId="5" xfId="0" applyNumberFormat="1" applyFont="1" applyBorder="1" applyAlignment="1">
      <alignment/>
    </xf>
    <xf numFmtId="179" fontId="5" fillId="0" borderId="6" xfId="0" applyNumberFormat="1" applyFont="1" applyBorder="1" applyAlignment="1" applyProtection="1">
      <alignment horizontal="center"/>
      <protection/>
    </xf>
    <xf numFmtId="179" fontId="5" fillId="0" borderId="0" xfId="0" applyNumberFormat="1" applyFont="1" applyBorder="1" applyAlignment="1" applyProtection="1">
      <alignment/>
      <protection/>
    </xf>
    <xf numFmtId="179" fontId="5" fillId="0" borderId="0" xfId="0" applyNumberFormat="1" applyFont="1" applyBorder="1" applyAlignment="1">
      <alignment/>
    </xf>
    <xf numFmtId="179" fontId="5" fillId="0" borderId="0" xfId="0" applyNumberFormat="1" applyFont="1" applyAlignment="1">
      <alignment/>
    </xf>
    <xf numFmtId="179" fontId="4" fillId="0" borderId="6" xfId="0" applyNumberFormat="1" applyFont="1" applyBorder="1" applyAlignment="1">
      <alignment/>
    </xf>
    <xf numFmtId="179" fontId="5" fillId="0" borderId="0" xfId="0" applyNumberFormat="1" applyFont="1" applyAlignment="1" applyProtection="1">
      <alignment/>
      <protection/>
    </xf>
    <xf numFmtId="179" fontId="4" fillId="0" borderId="6" xfId="0" applyNumberFormat="1" applyFont="1" applyBorder="1" applyAlignment="1" applyProtection="1">
      <alignment horizontal="distributed" vertical="top"/>
      <protection/>
    </xf>
    <xf numFmtId="179" fontId="4" fillId="0" borderId="0" xfId="0" applyNumberFormat="1" applyFont="1" applyAlignment="1" applyProtection="1">
      <alignment/>
      <protection/>
    </xf>
    <xf numFmtId="179" fontId="4" fillId="0" borderId="0" xfId="0" applyNumberFormat="1" applyFont="1" applyAlignment="1" applyProtection="1">
      <alignment horizontal="right"/>
      <protection/>
    </xf>
    <xf numFmtId="179" fontId="4" fillId="0" borderId="6" xfId="0" applyNumberFormat="1" applyFont="1" applyBorder="1" applyAlignment="1">
      <alignment horizontal="distributed"/>
    </xf>
    <xf numFmtId="179" fontId="4" fillId="0" borderId="6" xfId="0" applyNumberFormat="1" applyFont="1" applyBorder="1" applyAlignment="1" applyProtection="1">
      <alignment horizontal="distributed"/>
      <protection/>
    </xf>
    <xf numFmtId="179" fontId="7" fillId="0" borderId="6" xfId="0" applyNumberFormat="1" applyFont="1" applyBorder="1" applyAlignment="1">
      <alignment horizontal="distributed" vertical="center"/>
    </xf>
    <xf numFmtId="179" fontId="4" fillId="0" borderId="0" xfId="0" applyNumberFormat="1" applyFont="1" applyAlignment="1">
      <alignment vertical="center"/>
    </xf>
    <xf numFmtId="179" fontId="5" fillId="0" borderId="6" xfId="0" applyNumberFormat="1" applyFont="1" applyBorder="1" applyAlignment="1" applyProtection="1">
      <alignment horizontal="center" vertical="top"/>
      <protection/>
    </xf>
    <xf numFmtId="179" fontId="5" fillId="0" borderId="7" xfId="0" applyNumberFormat="1" applyFont="1" applyBorder="1" applyAlignment="1" applyProtection="1">
      <alignment horizontal="center" vertical="top"/>
      <protection/>
    </xf>
    <xf numFmtId="179" fontId="5" fillId="0" borderId="3" xfId="0" applyNumberFormat="1" applyFont="1" applyBorder="1" applyAlignment="1" applyProtection="1">
      <alignment/>
      <protection/>
    </xf>
    <xf numFmtId="179" fontId="6" fillId="0" borderId="8" xfId="0" applyNumberFormat="1" applyFont="1" applyBorder="1" applyAlignment="1" applyProtection="1">
      <alignment horizontal="center" vertical="center"/>
      <protection/>
    </xf>
    <xf numFmtId="0" fontId="0" fillId="0" borderId="9" xfId="0" applyBorder="1" applyAlignment="1">
      <alignment vertical="center"/>
    </xf>
    <xf numFmtId="179" fontId="5" fillId="0" borderId="1" xfId="0" applyNumberFormat="1" applyFont="1" applyBorder="1" applyAlignment="1" applyProtection="1">
      <alignment horizontal="center"/>
      <protection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1">
      <selection activeCell="K1" sqref="K1"/>
    </sheetView>
  </sheetViews>
  <sheetFormatPr defaultColWidth="9.00390625" defaultRowHeight="12" customHeight="1"/>
  <cols>
    <col min="1" max="1" width="19.50390625" style="3" customWidth="1"/>
    <col min="2" max="10" width="9.50390625" style="3" customWidth="1"/>
    <col min="11" max="16384" width="9.00390625" style="3" customWidth="1"/>
  </cols>
  <sheetData>
    <row r="1" spans="1:10" ht="12.75" customHeight="1" thickBot="1">
      <c r="A1" s="1" t="s">
        <v>0</v>
      </c>
      <c r="B1" s="33" t="s">
        <v>1</v>
      </c>
      <c r="C1" s="34"/>
      <c r="D1" s="34"/>
      <c r="E1" s="34"/>
      <c r="F1" s="34"/>
      <c r="G1" s="34"/>
      <c r="H1" s="34"/>
      <c r="I1" s="2"/>
      <c r="J1" s="2"/>
    </row>
    <row r="2" spans="1:10" s="7" customFormat="1" ht="12" customHeight="1" thickTop="1">
      <c r="A2" s="4"/>
      <c r="B2" s="5" t="s">
        <v>2</v>
      </c>
      <c r="C2" s="6"/>
      <c r="D2" s="5" t="s">
        <v>49</v>
      </c>
      <c r="E2" s="6"/>
      <c r="F2" s="6"/>
      <c r="G2" s="6"/>
      <c r="H2" s="6"/>
      <c r="I2" s="6"/>
      <c r="J2" s="6"/>
    </row>
    <row r="3" spans="1:10" s="7" customFormat="1" ht="12" customHeight="1">
      <c r="A3" s="8" t="s">
        <v>3</v>
      </c>
      <c r="B3" s="31" t="s">
        <v>47</v>
      </c>
      <c r="C3" s="31" t="s">
        <v>48</v>
      </c>
      <c r="D3" s="31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10" t="s">
        <v>9</v>
      </c>
      <c r="J3" s="10" t="s">
        <v>10</v>
      </c>
    </row>
    <row r="4" spans="1:10" s="7" customFormat="1" ht="12" customHeight="1">
      <c r="A4" s="11"/>
      <c r="B4" s="32"/>
      <c r="C4" s="32"/>
      <c r="D4" s="32"/>
      <c r="E4" s="12" t="s">
        <v>11</v>
      </c>
      <c r="F4" s="12" t="s">
        <v>12</v>
      </c>
      <c r="G4" s="12" t="s">
        <v>13</v>
      </c>
      <c r="H4" s="12" t="s">
        <v>14</v>
      </c>
      <c r="I4" s="13" t="s">
        <v>10</v>
      </c>
      <c r="J4" s="13" t="s">
        <v>15</v>
      </c>
    </row>
    <row r="5" ht="12" customHeight="1">
      <c r="A5" s="14"/>
    </row>
    <row r="6" spans="1:14" s="18" customFormat="1" ht="12" customHeight="1">
      <c r="A6" s="15" t="s">
        <v>16</v>
      </c>
      <c r="B6" s="16">
        <v>7079</v>
      </c>
      <c r="C6" s="16">
        <f>C8+C27+C33+C39+C45</f>
        <v>7226.099999999999</v>
      </c>
      <c r="D6" s="16">
        <f aca="true" t="shared" si="0" ref="D6:J6">D8+D27+D33+D39+D45</f>
        <v>8858.099999999999</v>
      </c>
      <c r="E6" s="16">
        <f t="shared" si="0"/>
        <v>9512.599999999999</v>
      </c>
      <c r="F6" s="16">
        <f t="shared" si="0"/>
        <v>6470.099999999999</v>
      </c>
      <c r="G6" s="16">
        <f t="shared" si="0"/>
        <v>7636.6</v>
      </c>
      <c r="H6" s="16">
        <f t="shared" si="0"/>
        <v>9495.9</v>
      </c>
      <c r="I6" s="16">
        <f t="shared" si="0"/>
        <v>12119.8</v>
      </c>
      <c r="J6" s="16">
        <f t="shared" si="0"/>
        <v>14728.4</v>
      </c>
      <c r="K6" s="17"/>
      <c r="L6" s="17"/>
      <c r="M6" s="17"/>
      <c r="N6" s="17"/>
    </row>
    <row r="7" ht="12" customHeight="1">
      <c r="A7" s="19"/>
    </row>
    <row r="8" spans="1:10" s="18" customFormat="1" ht="12" customHeight="1">
      <c r="A8" s="15" t="s">
        <v>17</v>
      </c>
      <c r="B8" s="20">
        <v>1909.8</v>
      </c>
      <c r="C8" s="20">
        <f aca="true" t="shared" si="1" ref="C8:J8">SUM(C10:C25)</f>
        <v>1971.8</v>
      </c>
      <c r="D8" s="20">
        <f t="shared" si="1"/>
        <v>3001.3999999999996</v>
      </c>
      <c r="E8" s="20">
        <f t="shared" si="1"/>
        <v>3627.1000000000004</v>
      </c>
      <c r="F8" s="20">
        <f t="shared" si="1"/>
        <v>1176.5</v>
      </c>
      <c r="G8" s="20">
        <f t="shared" si="1"/>
        <v>1931.8000000000002</v>
      </c>
      <c r="H8" s="20">
        <f t="shared" si="1"/>
        <v>3506.6</v>
      </c>
      <c r="I8" s="20">
        <f t="shared" si="1"/>
        <v>5299.599999999999</v>
      </c>
      <c r="J8" s="20">
        <f t="shared" si="1"/>
        <v>7908.900000000001</v>
      </c>
    </row>
    <row r="9" ht="12" customHeight="1">
      <c r="A9" s="19"/>
    </row>
    <row r="10" spans="1:10" ht="12" customHeight="1">
      <c r="A10" s="21" t="s">
        <v>18</v>
      </c>
      <c r="B10" s="22">
        <v>17.2</v>
      </c>
      <c r="C10" s="22">
        <v>16.8</v>
      </c>
      <c r="D10" s="22">
        <v>20.5</v>
      </c>
      <c r="E10" s="22">
        <v>9.2</v>
      </c>
      <c r="F10" s="22">
        <v>5.9</v>
      </c>
      <c r="G10" s="22">
        <v>12.8</v>
      </c>
      <c r="H10" s="22">
        <v>26.2</v>
      </c>
      <c r="I10" s="22">
        <v>36.1</v>
      </c>
      <c r="J10" s="22">
        <v>67.3</v>
      </c>
    </row>
    <row r="11" spans="1:10" ht="12" customHeight="1">
      <c r="A11" s="21" t="s">
        <v>19</v>
      </c>
      <c r="B11" s="22">
        <v>35.4</v>
      </c>
      <c r="C11" s="22">
        <v>30.1</v>
      </c>
      <c r="D11" s="22">
        <v>85.7</v>
      </c>
      <c r="E11" s="22">
        <v>55.1</v>
      </c>
      <c r="F11" s="22">
        <v>12.8</v>
      </c>
      <c r="G11" s="22">
        <v>54.2</v>
      </c>
      <c r="H11" s="22">
        <v>144.2</v>
      </c>
      <c r="I11" s="22">
        <v>176.8</v>
      </c>
      <c r="J11" s="22">
        <v>239.3</v>
      </c>
    </row>
    <row r="12" spans="1:10" ht="12" customHeight="1">
      <c r="A12" s="21" t="s">
        <v>20</v>
      </c>
      <c r="B12" s="22">
        <v>117.4</v>
      </c>
      <c r="C12" s="22">
        <v>93.5</v>
      </c>
      <c r="D12" s="22">
        <v>144.9</v>
      </c>
      <c r="E12" s="22">
        <v>55.5</v>
      </c>
      <c r="F12" s="22">
        <v>70.3</v>
      </c>
      <c r="G12" s="22">
        <v>98.6</v>
      </c>
      <c r="H12" s="22">
        <v>165.2</v>
      </c>
      <c r="I12" s="22">
        <v>356.4</v>
      </c>
      <c r="J12" s="22">
        <v>306.3</v>
      </c>
    </row>
    <row r="13" spans="1:10" ht="12" customHeight="1">
      <c r="A13" s="21" t="s">
        <v>21</v>
      </c>
      <c r="B13" s="22">
        <v>94.6</v>
      </c>
      <c r="C13" s="22">
        <v>86.7</v>
      </c>
      <c r="D13" s="22">
        <v>216.9</v>
      </c>
      <c r="E13" s="22">
        <v>495.2</v>
      </c>
      <c r="F13" s="22">
        <v>69.1</v>
      </c>
      <c r="G13" s="22">
        <v>64.5</v>
      </c>
      <c r="H13" s="22">
        <v>357.5</v>
      </c>
      <c r="I13" s="22">
        <v>383.1</v>
      </c>
      <c r="J13" s="22">
        <v>455.8</v>
      </c>
    </row>
    <row r="14" spans="1:10" ht="12" customHeight="1">
      <c r="A14" s="21" t="s">
        <v>22</v>
      </c>
      <c r="B14" s="22">
        <v>136.6</v>
      </c>
      <c r="C14" s="22">
        <v>131.9</v>
      </c>
      <c r="D14" s="22">
        <v>196.7</v>
      </c>
      <c r="E14" s="22">
        <v>65.7</v>
      </c>
      <c r="F14" s="22">
        <v>69.1</v>
      </c>
      <c r="G14" s="22">
        <v>141.5</v>
      </c>
      <c r="H14" s="22">
        <v>204.4</v>
      </c>
      <c r="I14" s="22">
        <v>374.1</v>
      </c>
      <c r="J14" s="22">
        <v>622.6</v>
      </c>
    </row>
    <row r="15" spans="1:10" ht="12" customHeight="1">
      <c r="A15" s="21" t="s">
        <v>23</v>
      </c>
      <c r="B15" s="22">
        <v>183.1</v>
      </c>
      <c r="C15" s="22">
        <v>179.3</v>
      </c>
      <c r="D15" s="22">
        <v>476.2</v>
      </c>
      <c r="E15" s="22">
        <v>1969.3</v>
      </c>
      <c r="F15" s="22">
        <v>176.2</v>
      </c>
      <c r="G15" s="22">
        <v>185.7</v>
      </c>
      <c r="H15" s="22">
        <v>388.3</v>
      </c>
      <c r="I15" s="22">
        <v>405.6</v>
      </c>
      <c r="J15" s="22">
        <v>1133.7</v>
      </c>
    </row>
    <row r="16" spans="1:10" ht="12" customHeight="1">
      <c r="A16" s="21" t="s">
        <v>24</v>
      </c>
      <c r="B16" s="22">
        <v>135</v>
      </c>
      <c r="C16" s="22">
        <v>133.6</v>
      </c>
      <c r="D16" s="22">
        <v>192</v>
      </c>
      <c r="E16" s="22">
        <v>99</v>
      </c>
      <c r="F16" s="22">
        <v>78.4</v>
      </c>
      <c r="G16" s="22">
        <v>130.2</v>
      </c>
      <c r="H16" s="22">
        <v>234.3</v>
      </c>
      <c r="I16" s="22">
        <v>641.5</v>
      </c>
      <c r="J16" s="22">
        <v>543.1</v>
      </c>
    </row>
    <row r="17" spans="1:10" ht="12" customHeight="1">
      <c r="A17" s="21" t="s">
        <v>25</v>
      </c>
      <c r="B17" s="22">
        <v>126</v>
      </c>
      <c r="C17" s="22">
        <v>129.3</v>
      </c>
      <c r="D17" s="22">
        <v>167.1</v>
      </c>
      <c r="E17" s="22">
        <v>96</v>
      </c>
      <c r="F17" s="22">
        <v>64.3</v>
      </c>
      <c r="G17" s="22">
        <v>93.9</v>
      </c>
      <c r="H17" s="22">
        <v>187.7</v>
      </c>
      <c r="I17" s="22">
        <v>329.7</v>
      </c>
      <c r="J17" s="22">
        <v>505.8</v>
      </c>
    </row>
    <row r="18" spans="1:10" ht="12" customHeight="1">
      <c r="A18" s="21" t="s">
        <v>26</v>
      </c>
      <c r="B18" s="22">
        <v>169.6</v>
      </c>
      <c r="C18" s="22">
        <v>149.9</v>
      </c>
      <c r="D18" s="22">
        <v>218.1</v>
      </c>
      <c r="E18" s="22">
        <v>144.9</v>
      </c>
      <c r="F18" s="22">
        <v>67.9</v>
      </c>
      <c r="G18" s="22">
        <v>156.9</v>
      </c>
      <c r="H18" s="22">
        <v>328.3</v>
      </c>
      <c r="I18" s="22">
        <v>470.3</v>
      </c>
      <c r="J18" s="22">
        <v>485</v>
      </c>
    </row>
    <row r="19" spans="1:10" ht="12" customHeight="1">
      <c r="A19" s="21" t="s">
        <v>27</v>
      </c>
      <c r="B19" s="22">
        <v>417.8</v>
      </c>
      <c r="C19" s="22">
        <v>450.4</v>
      </c>
      <c r="D19" s="22">
        <v>518</v>
      </c>
      <c r="E19" s="23">
        <v>162</v>
      </c>
      <c r="F19" s="23">
        <v>253.5</v>
      </c>
      <c r="G19" s="22">
        <v>428.2</v>
      </c>
      <c r="H19" s="22">
        <v>684.1</v>
      </c>
      <c r="I19" s="22">
        <v>804.4</v>
      </c>
      <c r="J19" s="22">
        <v>1299.1</v>
      </c>
    </row>
    <row r="20" spans="1:10" ht="12" customHeight="1">
      <c r="A20" s="21" t="s">
        <v>28</v>
      </c>
      <c r="B20" s="22">
        <v>117</v>
      </c>
      <c r="C20" s="22">
        <v>158.2</v>
      </c>
      <c r="D20" s="22">
        <v>223.7</v>
      </c>
      <c r="E20" s="22">
        <v>152.1</v>
      </c>
      <c r="F20" s="22">
        <v>97.9</v>
      </c>
      <c r="G20" s="22">
        <v>184.4</v>
      </c>
      <c r="H20" s="22">
        <v>284.9</v>
      </c>
      <c r="I20" s="22">
        <v>391.3</v>
      </c>
      <c r="J20" s="22">
        <v>512.2</v>
      </c>
    </row>
    <row r="21" spans="1:10" ht="12" customHeight="1">
      <c r="A21" s="21" t="s">
        <v>29</v>
      </c>
      <c r="B21" s="22">
        <v>145</v>
      </c>
      <c r="C21" s="22">
        <v>149.5</v>
      </c>
      <c r="D21" s="22">
        <v>233.2</v>
      </c>
      <c r="E21" s="22">
        <v>160.8</v>
      </c>
      <c r="F21" s="22">
        <v>92.6</v>
      </c>
      <c r="G21" s="22">
        <v>173.7</v>
      </c>
      <c r="H21" s="22">
        <v>182.2</v>
      </c>
      <c r="I21" s="22">
        <v>419</v>
      </c>
      <c r="J21" s="22">
        <v>732.3</v>
      </c>
    </row>
    <row r="22" spans="1:10" ht="12" customHeight="1">
      <c r="A22" s="24" t="s">
        <v>30</v>
      </c>
      <c r="B22" s="3">
        <v>55</v>
      </c>
      <c r="C22" s="3">
        <v>66.5</v>
      </c>
      <c r="D22" s="3">
        <v>56.1</v>
      </c>
      <c r="E22" s="3">
        <v>10.8</v>
      </c>
      <c r="F22" s="3">
        <v>34.7</v>
      </c>
      <c r="G22" s="3">
        <v>47</v>
      </c>
      <c r="H22" s="3">
        <v>68.4</v>
      </c>
      <c r="I22" s="3">
        <v>92.2</v>
      </c>
      <c r="J22" s="3">
        <v>124.1</v>
      </c>
    </row>
    <row r="23" spans="1:10" ht="12" customHeight="1">
      <c r="A23" s="25" t="s">
        <v>31</v>
      </c>
      <c r="B23" s="22">
        <v>39.6</v>
      </c>
      <c r="C23" s="22">
        <v>53.1</v>
      </c>
      <c r="D23" s="22">
        <v>59.6</v>
      </c>
      <c r="E23" s="22">
        <v>3.3</v>
      </c>
      <c r="F23" s="22">
        <v>7.5</v>
      </c>
      <c r="G23" s="22">
        <v>21.2</v>
      </c>
      <c r="H23" s="22">
        <v>35.9</v>
      </c>
      <c r="I23" s="22">
        <v>93.4</v>
      </c>
      <c r="J23" s="22">
        <v>338.6</v>
      </c>
    </row>
    <row r="24" spans="1:10" ht="19.5" customHeight="1">
      <c r="A24" s="26" t="s">
        <v>32</v>
      </c>
      <c r="B24" s="27">
        <v>101.5</v>
      </c>
      <c r="C24" s="27">
        <v>116.1</v>
      </c>
      <c r="D24" s="27">
        <v>157.9</v>
      </c>
      <c r="E24" s="27">
        <v>91</v>
      </c>
      <c r="F24" s="27">
        <v>67.9</v>
      </c>
      <c r="G24" s="27">
        <v>112.2</v>
      </c>
      <c r="H24" s="27">
        <v>183.8</v>
      </c>
      <c r="I24" s="27">
        <v>266</v>
      </c>
      <c r="J24" s="27">
        <v>444.9</v>
      </c>
    </row>
    <row r="25" spans="1:10" ht="12" customHeight="1">
      <c r="A25" s="21" t="s">
        <v>33</v>
      </c>
      <c r="B25" s="22">
        <v>19</v>
      </c>
      <c r="C25" s="22">
        <v>26.9</v>
      </c>
      <c r="D25" s="22">
        <v>34.8</v>
      </c>
      <c r="E25" s="22">
        <v>57.2</v>
      </c>
      <c r="F25" s="22">
        <v>8.4</v>
      </c>
      <c r="G25" s="22">
        <v>26.8</v>
      </c>
      <c r="H25" s="22">
        <v>31.2</v>
      </c>
      <c r="I25" s="22">
        <v>59.7</v>
      </c>
      <c r="J25" s="22">
        <v>98.8</v>
      </c>
    </row>
    <row r="26" spans="1:10" ht="12" customHeight="1">
      <c r="A26" s="21"/>
      <c r="B26" s="22"/>
      <c r="C26" s="22"/>
      <c r="D26" s="22"/>
      <c r="E26" s="20"/>
      <c r="F26" s="22"/>
      <c r="G26" s="22"/>
      <c r="H26" s="22"/>
      <c r="I26" s="22"/>
      <c r="J26" s="22"/>
    </row>
    <row r="27" spans="1:10" s="18" customFormat="1" ht="12" customHeight="1">
      <c r="A27" s="28" t="s">
        <v>34</v>
      </c>
      <c r="B27" s="20">
        <v>189.4</v>
      </c>
      <c r="C27" s="20">
        <v>354.1</v>
      </c>
      <c r="D27" s="20">
        <v>211.7</v>
      </c>
      <c r="E27" s="20">
        <v>158.5</v>
      </c>
      <c r="F27" s="20">
        <v>199.8</v>
      </c>
      <c r="G27" s="20">
        <v>187.7</v>
      </c>
      <c r="H27" s="20">
        <v>219.2</v>
      </c>
      <c r="I27" s="20">
        <v>350.6</v>
      </c>
      <c r="J27" s="20">
        <v>190.8</v>
      </c>
    </row>
    <row r="28" ht="12" customHeight="1">
      <c r="A28" s="19"/>
    </row>
    <row r="29" spans="1:10" ht="12" customHeight="1">
      <c r="A29" s="25" t="s">
        <v>35</v>
      </c>
      <c r="B29" s="22">
        <v>135</v>
      </c>
      <c r="C29" s="22">
        <v>296.9</v>
      </c>
      <c r="D29" s="22">
        <v>126.4</v>
      </c>
      <c r="E29" s="22">
        <v>65</v>
      </c>
      <c r="F29" s="22">
        <v>127.2</v>
      </c>
      <c r="G29" s="22">
        <v>156.8</v>
      </c>
      <c r="H29" s="22">
        <v>89.3</v>
      </c>
      <c r="I29" s="22">
        <v>190.1</v>
      </c>
      <c r="J29" s="22">
        <v>90.7</v>
      </c>
    </row>
    <row r="30" spans="1:10" ht="12" customHeight="1">
      <c r="A30" s="21" t="s">
        <v>36</v>
      </c>
      <c r="B30" s="22">
        <v>53</v>
      </c>
      <c r="C30" s="22">
        <v>46.8</v>
      </c>
      <c r="D30" s="22">
        <v>65.8</v>
      </c>
      <c r="E30" s="22">
        <v>77.6</v>
      </c>
      <c r="F30" s="22">
        <v>62.6</v>
      </c>
      <c r="G30" s="22">
        <v>23.9</v>
      </c>
      <c r="H30" s="22">
        <v>68.1</v>
      </c>
      <c r="I30" s="22">
        <v>146</v>
      </c>
      <c r="J30" s="22">
        <v>71</v>
      </c>
    </row>
    <row r="31" spans="1:10" ht="12" customHeight="1">
      <c r="A31" s="24" t="s">
        <v>37</v>
      </c>
      <c r="B31" s="22">
        <v>1.4000000000000057</v>
      </c>
      <c r="C31" s="22">
        <f>C27-SUM(C29:C30)</f>
        <v>10.400000000000034</v>
      </c>
      <c r="D31" s="22">
        <f>D27-SUM(D29:D30)</f>
        <v>19.5</v>
      </c>
      <c r="E31" s="22">
        <f aca="true" t="shared" si="2" ref="E31:J31">SUM(E27-E29-E30)</f>
        <v>15.900000000000006</v>
      </c>
      <c r="F31" s="22">
        <f t="shared" si="2"/>
        <v>10.000000000000007</v>
      </c>
      <c r="G31" s="22">
        <f t="shared" si="2"/>
        <v>6.999999999999979</v>
      </c>
      <c r="H31" s="22">
        <f t="shared" si="2"/>
        <v>61.79999999999998</v>
      </c>
      <c r="I31" s="22">
        <f t="shared" si="2"/>
        <v>14.500000000000028</v>
      </c>
      <c r="J31" s="22">
        <f t="shared" si="2"/>
        <v>29.10000000000001</v>
      </c>
    </row>
    <row r="32" spans="1:10" ht="12" customHeight="1">
      <c r="A32" s="21"/>
      <c r="B32" s="22"/>
      <c r="C32" s="22"/>
      <c r="D32" s="22"/>
      <c r="E32" s="23"/>
      <c r="F32" s="22"/>
      <c r="G32" s="22"/>
      <c r="H32" s="22"/>
      <c r="I32" s="22"/>
      <c r="J32" s="22"/>
    </row>
    <row r="33" spans="1:10" s="18" customFormat="1" ht="12" customHeight="1">
      <c r="A33" s="28" t="s">
        <v>38</v>
      </c>
      <c r="B33" s="20">
        <v>4081.9</v>
      </c>
      <c r="C33" s="20">
        <f aca="true" t="shared" si="3" ref="C33:J33">SUM(C35:C37)</f>
        <v>4109</v>
      </c>
      <c r="D33" s="20">
        <f t="shared" si="3"/>
        <v>4574</v>
      </c>
      <c r="E33" s="20">
        <f t="shared" si="3"/>
        <v>4645.199999999999</v>
      </c>
      <c r="F33" s="20">
        <f t="shared" si="3"/>
        <v>4172.7</v>
      </c>
      <c r="G33" s="20">
        <f t="shared" si="3"/>
        <v>4563.6</v>
      </c>
      <c r="H33" s="20">
        <f t="shared" si="3"/>
        <v>4675.9</v>
      </c>
      <c r="I33" s="20">
        <f t="shared" si="3"/>
        <v>5090.5</v>
      </c>
      <c r="J33" s="20">
        <f t="shared" si="3"/>
        <v>5183</v>
      </c>
    </row>
    <row r="34" spans="1:10" ht="12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</row>
    <row r="35" spans="1:10" ht="12" customHeight="1">
      <c r="A35" s="21" t="s">
        <v>39</v>
      </c>
      <c r="B35" s="22">
        <v>3617</v>
      </c>
      <c r="C35" s="22">
        <v>3660.7</v>
      </c>
      <c r="D35" s="22">
        <v>4043.2</v>
      </c>
      <c r="E35" s="22">
        <v>4147.4</v>
      </c>
      <c r="F35" s="22">
        <v>3652</v>
      </c>
      <c r="G35" s="22">
        <v>4043</v>
      </c>
      <c r="H35" s="22">
        <v>4227.8</v>
      </c>
      <c r="I35" s="22">
        <v>4432.5</v>
      </c>
      <c r="J35" s="22">
        <v>4597.3</v>
      </c>
    </row>
    <row r="36" spans="1:10" ht="12" customHeight="1">
      <c r="A36" s="21" t="s">
        <v>40</v>
      </c>
      <c r="B36" s="22">
        <v>105.5</v>
      </c>
      <c r="C36" s="22">
        <v>113.4</v>
      </c>
      <c r="D36" s="22">
        <v>108</v>
      </c>
      <c r="E36" s="22">
        <v>66.9</v>
      </c>
      <c r="F36" s="22">
        <v>98.4</v>
      </c>
      <c r="G36" s="22">
        <v>105.5</v>
      </c>
      <c r="H36" s="22">
        <v>121.4</v>
      </c>
      <c r="I36" s="22">
        <v>129.8</v>
      </c>
      <c r="J36" s="22">
        <v>133</v>
      </c>
    </row>
    <row r="37" spans="1:10" ht="12" customHeight="1">
      <c r="A37" s="21" t="s">
        <v>41</v>
      </c>
      <c r="B37" s="22">
        <v>359.4</v>
      </c>
      <c r="C37" s="22">
        <v>334.9</v>
      </c>
      <c r="D37" s="22">
        <v>422.8</v>
      </c>
      <c r="E37" s="22">
        <v>430.9</v>
      </c>
      <c r="F37" s="22">
        <v>422.3</v>
      </c>
      <c r="G37" s="22">
        <v>415.1</v>
      </c>
      <c r="H37" s="22">
        <v>326.7</v>
      </c>
      <c r="I37" s="22">
        <v>528.2</v>
      </c>
      <c r="J37" s="22">
        <v>452.7</v>
      </c>
    </row>
    <row r="38" ht="12" customHeight="1">
      <c r="A38" s="24"/>
    </row>
    <row r="39" spans="1:10" s="18" customFormat="1" ht="12" customHeight="1">
      <c r="A39" s="28" t="s">
        <v>42</v>
      </c>
      <c r="B39" s="20">
        <v>460.7</v>
      </c>
      <c r="C39" s="20">
        <f aca="true" t="shared" si="4" ref="C39:J39">SUM(C41:C43)</f>
        <v>429.8</v>
      </c>
      <c r="D39" s="20">
        <f t="shared" si="4"/>
        <v>539.2</v>
      </c>
      <c r="E39" s="20">
        <f t="shared" si="4"/>
        <v>517.9000000000001</v>
      </c>
      <c r="F39" s="20">
        <f t="shared" si="4"/>
        <v>448.70000000000005</v>
      </c>
      <c r="G39" s="20">
        <f t="shared" si="4"/>
        <v>483.5</v>
      </c>
      <c r="H39" s="20">
        <f t="shared" si="4"/>
        <v>571.2</v>
      </c>
      <c r="I39" s="20">
        <f t="shared" si="4"/>
        <v>718.8</v>
      </c>
      <c r="J39" s="20">
        <f t="shared" si="4"/>
        <v>737.8</v>
      </c>
    </row>
    <row r="40" spans="1:10" ht="12" customHeight="1">
      <c r="A40" s="25"/>
      <c r="B40" s="22"/>
      <c r="C40" s="22"/>
      <c r="D40" s="22"/>
      <c r="E40" s="22"/>
      <c r="F40" s="22"/>
      <c r="G40" s="22"/>
      <c r="H40" s="22"/>
      <c r="I40" s="22"/>
      <c r="J40" s="22"/>
    </row>
    <row r="41" spans="1:10" ht="12" customHeight="1">
      <c r="A41" s="24" t="s">
        <v>43</v>
      </c>
      <c r="B41" s="3">
        <v>139.3</v>
      </c>
      <c r="C41" s="3">
        <v>117.4</v>
      </c>
      <c r="D41" s="3">
        <v>154.7</v>
      </c>
      <c r="E41" s="3">
        <v>189.6</v>
      </c>
      <c r="F41" s="3">
        <v>133.4</v>
      </c>
      <c r="G41" s="3">
        <v>142.1</v>
      </c>
      <c r="H41" s="3">
        <v>153.6</v>
      </c>
      <c r="I41" s="3">
        <v>216.2</v>
      </c>
      <c r="J41" s="3">
        <v>164</v>
      </c>
    </row>
    <row r="42" spans="1:10" ht="12" customHeight="1">
      <c r="A42" s="21" t="s">
        <v>44</v>
      </c>
      <c r="B42" s="22">
        <v>58.8</v>
      </c>
      <c r="C42" s="22">
        <v>50.1</v>
      </c>
      <c r="D42" s="22">
        <v>69.7</v>
      </c>
      <c r="E42" s="22">
        <v>61.2</v>
      </c>
      <c r="F42" s="22">
        <v>70</v>
      </c>
      <c r="G42" s="22">
        <v>58.2</v>
      </c>
      <c r="H42" s="22">
        <v>69.8</v>
      </c>
      <c r="I42" s="22">
        <v>95.2</v>
      </c>
      <c r="J42" s="22">
        <v>73.6</v>
      </c>
    </row>
    <row r="43" spans="1:10" ht="12" customHeight="1">
      <c r="A43" s="21" t="s">
        <v>45</v>
      </c>
      <c r="B43" s="22">
        <v>262.6</v>
      </c>
      <c r="C43" s="22">
        <v>262.3</v>
      </c>
      <c r="D43" s="22">
        <v>314.8</v>
      </c>
      <c r="E43" s="22">
        <v>267.1</v>
      </c>
      <c r="F43" s="22">
        <v>245.3</v>
      </c>
      <c r="G43" s="22">
        <v>283.2</v>
      </c>
      <c r="H43" s="22">
        <v>347.8</v>
      </c>
      <c r="I43" s="22">
        <v>407.4</v>
      </c>
      <c r="J43" s="22">
        <v>500.2</v>
      </c>
    </row>
    <row r="44" spans="1:10" ht="12" customHeight="1">
      <c r="A44" s="21"/>
      <c r="B44" s="22"/>
      <c r="C44" s="22"/>
      <c r="D44" s="22"/>
      <c r="E44" s="22"/>
      <c r="F44" s="22"/>
      <c r="G44" s="22"/>
      <c r="H44" s="22"/>
      <c r="I44" s="22"/>
      <c r="J44" s="22"/>
    </row>
    <row r="45" spans="1:10" s="18" customFormat="1" ht="12" customHeight="1">
      <c r="A45" s="29" t="s">
        <v>46</v>
      </c>
      <c r="B45" s="30">
        <v>437.2</v>
      </c>
      <c r="C45" s="30">
        <v>361.4</v>
      </c>
      <c r="D45" s="30">
        <v>531.8</v>
      </c>
      <c r="E45" s="30">
        <v>563.9</v>
      </c>
      <c r="F45" s="30">
        <v>472.4</v>
      </c>
      <c r="G45" s="30">
        <v>470</v>
      </c>
      <c r="H45" s="30">
        <v>523</v>
      </c>
      <c r="I45" s="30">
        <v>660.3</v>
      </c>
      <c r="J45" s="30">
        <v>707.9</v>
      </c>
    </row>
  </sheetData>
  <mergeCells count="4">
    <mergeCell ref="B3:B4"/>
    <mergeCell ref="C3:C4"/>
    <mergeCell ref="D3:D4"/>
    <mergeCell ref="B1:H1"/>
  </mergeCells>
  <printOptions horizontalCentered="1"/>
  <pageMargins left="0.3937007874015748" right="0.3937007874015748" top="0.3937007874015748" bottom="0.3937007874015748" header="0" footer="0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大分県庁</cp:lastModifiedBy>
  <dcterms:created xsi:type="dcterms:W3CDTF">2001-03-19T04:58:24Z</dcterms:created>
  <dcterms:modified xsi:type="dcterms:W3CDTF">2005-07-27T06:42:06Z</dcterms:modified>
  <cp:category/>
  <cp:version/>
  <cp:contentType/>
  <cp:contentStatus/>
</cp:coreProperties>
</file>