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 localSheetId="0">'42'!$A$1:$Q$33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<sst xmlns="http://schemas.openxmlformats.org/spreadsheetml/2006/main" count="55" uniqueCount="39">
  <si>
    <t>42．雇　　用　　保　　険　　取　　扱　　状　　況</t>
  </si>
  <si>
    <t>(単位  件、人、日、千円)</t>
  </si>
  <si>
    <t>年度月次および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</si>
  <si>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</si>
  <si>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</si>
  <si>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</si>
  <si>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</si>
  <si>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</si>
  <si>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</si>
  <si>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</si>
  <si>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</si>
  <si>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</si>
  <si>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</si>
  <si>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７</t>
  </si>
  <si>
    <t>８</t>
  </si>
  <si>
    <t>９</t>
  </si>
  <si>
    <t>１０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</si>
  <si>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</si>
  <si>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</si>
  <si>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</si>
  <si>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</si>
  <si>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</si>
  <si>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</si>
  <si>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</si>
  <si>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</si>
  <si>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</si>
  <si>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</si>
  <si>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</si>
  <si>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</si>
  <si>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</si>
  <si>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</si>
  <si>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</si>
  <si>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</si>
  <si>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離職票提出件数</t>
  </si>
  <si>
    <t>平成７年度</t>
  </si>
  <si>
    <t>１１</t>
  </si>
  <si>
    <t>11年 4 月　</t>
  </si>
  <si>
    <t>12年 1 月　</t>
  </si>
  <si>
    <t>資料：大分労働局職業安定部「職業安定統計年報」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</si>
</sst>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6" fontId="8" fillId="0" borderId="4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quotePrefix="1">
      <alignment horizontal="center"/>
    </xf>
    <xf numFmtId="176" fontId="4" fillId="0" borderId="4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8" fontId="4" fillId="0" borderId="4" xfId="0" applyNumberFormat="1" applyFont="1" applyBorder="1" applyAlignment="1">
      <alignment/>
    </xf>
    <xf numFmtId="49" fontId="9" fillId="0" borderId="0" xfId="0" applyNumberFormat="1" applyFont="1" applyFill="1" applyAlignment="1" applyProtection="1">
      <alignment horizontal="center"/>
      <protection locked="0"/>
    </xf>
    <xf numFmtId="176" fontId="10" fillId="0" borderId="4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49" fontId="10" fillId="0" borderId="4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8" fontId="8" fillId="0" borderId="0" xfId="0" applyNumberFormat="1" applyFont="1" applyFill="1" applyAlignment="1" applyProtection="1">
      <alignment horizontal="center"/>
      <protection locked="0"/>
    </xf>
    <xf numFmtId="178" fontId="4" fillId="0" borderId="4" xfId="0" applyNumberFormat="1" applyFont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distributed"/>
    </xf>
    <xf numFmtId="178" fontId="4" fillId="0" borderId="3" xfId="0" applyNumberFormat="1" applyFont="1" applyFill="1" applyBorder="1" applyAlignment="1">
      <alignment horizontal="distributed"/>
    </xf>
    <xf numFmtId="176" fontId="4" fillId="0" borderId="2" xfId="0" applyNumberFormat="1" applyFont="1" applyFill="1" applyBorder="1" applyAlignment="1">
      <alignment/>
    </xf>
    <xf numFmtId="176" fontId="8" fillId="0" borderId="3" xfId="0" applyNumberFormat="1" applyFont="1" applyFill="1" applyBorder="1" applyAlignment="1" applyProtection="1">
      <alignment/>
      <protection locked="0"/>
    </xf>
    <xf numFmtId="176" fontId="4" fillId="0" borderId="3" xfId="0" applyNumberFormat="1" applyFont="1" applyFill="1" applyBorder="1" applyAlignment="1">
      <alignment/>
    </xf>
    <xf numFmtId="178" fontId="4" fillId="0" borderId="2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7">
      <selection activeCell="E20" sqref="E20"/>
    </sheetView>
  </sheetViews>
  <sheetFormatPr defaultColWidth="9.140625" defaultRowHeight="12"/>
  <cols>
    <col min="1" max="1" width="18.7109375" style="4" customWidth="1"/>
    <col min="2" max="7" width="12.28125" style="45" customWidth="1"/>
    <col min="8" max="8" width="12.8515625" style="45" customWidth="1"/>
    <col min="9" max="16" width="12.421875" style="45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33</v>
      </c>
      <c r="C3" s="10"/>
      <c r="D3" s="10"/>
      <c r="E3" s="9" t="s">
        <v>3</v>
      </c>
      <c r="F3" s="10"/>
      <c r="G3" s="10"/>
      <c r="H3" s="9" t="s">
        <v>4</v>
      </c>
      <c r="I3" s="10"/>
      <c r="J3" s="10"/>
      <c r="K3" s="9" t="s">
        <v>5</v>
      </c>
      <c r="L3" s="10"/>
      <c r="M3" s="10"/>
      <c r="N3" s="9" t="s">
        <v>6</v>
      </c>
      <c r="O3" s="10"/>
      <c r="P3" s="10"/>
      <c r="Q3" s="11" t="s">
        <v>7</v>
      </c>
    </row>
    <row r="4" spans="1:17" s="17" customFormat="1" ht="12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9</v>
      </c>
      <c r="F4" s="14" t="s">
        <v>10</v>
      </c>
      <c r="G4" s="14" t="s">
        <v>11</v>
      </c>
      <c r="H4" s="14" t="s">
        <v>9</v>
      </c>
      <c r="I4" s="15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6" t="s">
        <v>12</v>
      </c>
    </row>
    <row r="5" spans="1:17" ht="19.5" customHeight="1">
      <c r="A5" s="18" t="s">
        <v>34</v>
      </c>
      <c r="B5" s="19">
        <v>23855</v>
      </c>
      <c r="C5" s="20">
        <v>10263</v>
      </c>
      <c r="D5" s="20">
        <v>13592</v>
      </c>
      <c r="E5" s="20">
        <v>20214</v>
      </c>
      <c r="F5" s="20">
        <v>8097</v>
      </c>
      <c r="G5" s="20">
        <v>12117</v>
      </c>
      <c r="H5" s="20">
        <v>114320</v>
      </c>
      <c r="I5" s="20">
        <v>49831</v>
      </c>
      <c r="J5" s="20">
        <v>64489</v>
      </c>
      <c r="K5" s="20">
        <v>2955809</v>
      </c>
      <c r="L5" s="20">
        <v>1308672</v>
      </c>
      <c r="M5" s="20">
        <v>1647137</v>
      </c>
      <c r="N5" s="20">
        <v>14213027</v>
      </c>
      <c r="O5" s="20">
        <v>7671434</v>
      </c>
      <c r="P5" s="20">
        <v>6541593</v>
      </c>
      <c r="Q5" s="21" t="s">
        <v>13</v>
      </c>
    </row>
    <row r="6" spans="1:17" ht="15" customHeight="1">
      <c r="A6" s="22" t="s">
        <v>14</v>
      </c>
      <c r="B6" s="19">
        <v>25193</v>
      </c>
      <c r="C6" s="20">
        <v>10805</v>
      </c>
      <c r="D6" s="20">
        <v>14388</v>
      </c>
      <c r="E6" s="20">
        <v>20156</v>
      </c>
      <c r="F6" s="20">
        <v>8051</v>
      </c>
      <c r="G6" s="20">
        <v>12105</v>
      </c>
      <c r="H6" s="20">
        <v>115875</v>
      </c>
      <c r="I6" s="20">
        <v>52073</v>
      </c>
      <c r="J6" s="20">
        <v>63802</v>
      </c>
      <c r="K6" s="20">
        <v>2998803</v>
      </c>
      <c r="L6" s="20">
        <v>1370864</v>
      </c>
      <c r="M6" s="20">
        <v>1627939</v>
      </c>
      <c r="N6" s="20">
        <v>14957123.918</v>
      </c>
      <c r="O6" s="20">
        <v>8291519.056</v>
      </c>
      <c r="P6" s="20">
        <v>6665604.862</v>
      </c>
      <c r="Q6" s="21" t="s">
        <v>14</v>
      </c>
    </row>
    <row r="7" spans="1:17" ht="15" customHeight="1">
      <c r="A7" s="22" t="s">
        <v>15</v>
      </c>
      <c r="B7" s="19">
        <v>27933</v>
      </c>
      <c r="C7" s="20">
        <v>12417</v>
      </c>
      <c r="D7" s="20">
        <v>15516</v>
      </c>
      <c r="E7" s="20">
        <v>22374</v>
      </c>
      <c r="F7" s="20">
        <v>9303</v>
      </c>
      <c r="G7" s="20">
        <v>13071</v>
      </c>
      <c r="H7" s="20">
        <v>125882</v>
      </c>
      <c r="I7" s="20">
        <v>57117</v>
      </c>
      <c r="J7" s="20">
        <v>68765</v>
      </c>
      <c r="K7" s="20">
        <v>3258965</v>
      </c>
      <c r="L7" s="20">
        <v>1497905</v>
      </c>
      <c r="M7" s="20">
        <v>1761060</v>
      </c>
      <c r="N7" s="20">
        <v>16429354.076</v>
      </c>
      <c r="O7" s="20">
        <v>9122196</v>
      </c>
      <c r="P7" s="20">
        <v>7307158</v>
      </c>
      <c r="Q7" s="21" t="s">
        <v>15</v>
      </c>
    </row>
    <row r="8" spans="1:17" ht="15" customHeight="1">
      <c r="A8" s="22" t="s">
        <v>16</v>
      </c>
      <c r="B8" s="19">
        <v>29027</v>
      </c>
      <c r="C8" s="20">
        <v>13083</v>
      </c>
      <c r="D8" s="20">
        <v>15944</v>
      </c>
      <c r="E8" s="20">
        <v>24960</v>
      </c>
      <c r="F8" s="20">
        <v>10576</v>
      </c>
      <c r="G8" s="20">
        <v>14384</v>
      </c>
      <c r="H8" s="20">
        <v>143814</v>
      </c>
      <c r="I8" s="20">
        <v>65746</v>
      </c>
      <c r="J8" s="20">
        <v>78068</v>
      </c>
      <c r="K8" s="20">
        <v>3712367</v>
      </c>
      <c r="L8" s="20">
        <v>1716387</v>
      </c>
      <c r="M8" s="20">
        <v>1995980</v>
      </c>
      <c r="N8" s="20">
        <v>18934740</v>
      </c>
      <c r="O8" s="20">
        <v>10557024</v>
      </c>
      <c r="P8" s="20">
        <v>8377715</v>
      </c>
      <c r="Q8" s="21" t="s">
        <v>16</v>
      </c>
    </row>
    <row r="9" spans="1:17" ht="12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32" customFormat="1" ht="15" customHeight="1">
      <c r="A10" s="27" t="s">
        <v>35</v>
      </c>
      <c r="B10" s="28">
        <f>SUM(C10:D10)</f>
        <v>29669</v>
      </c>
      <c r="C10" s="29">
        <f>SUM(C12:C23)</f>
        <v>13469</v>
      </c>
      <c r="D10" s="29">
        <f>SUM(D12:D23)</f>
        <v>16200</v>
      </c>
      <c r="E10" s="29">
        <f>SUM(F10:G10)</f>
        <v>25410</v>
      </c>
      <c r="F10" s="29">
        <f>SUM(F12:F23)</f>
        <v>11055</v>
      </c>
      <c r="G10" s="29">
        <f>SUM(G12:G23)</f>
        <v>14355</v>
      </c>
      <c r="H10" s="29">
        <f>SUM(I10:J10)</f>
        <v>146565</v>
      </c>
      <c r="I10" s="29">
        <f>SUM(I12:I23)</f>
        <v>68959</v>
      </c>
      <c r="J10" s="29">
        <f>SUM(J12:J23)</f>
        <v>77606</v>
      </c>
      <c r="K10" s="29">
        <f>SUM(L10:M10)</f>
        <v>3806568</v>
      </c>
      <c r="L10" s="29">
        <f>SUM(L12:L23)</f>
        <v>1812065</v>
      </c>
      <c r="M10" s="29">
        <f>SUM(M12:M23)</f>
        <v>1994503</v>
      </c>
      <c r="N10" s="29">
        <f>SUM(O10:P10)</f>
        <v>19823114</v>
      </c>
      <c r="O10" s="30">
        <f>SUM(O12:O23)-1</f>
        <v>11411281</v>
      </c>
      <c r="P10" s="30">
        <f>SUM(P12:P23)+1</f>
        <v>8411833</v>
      </c>
      <c r="Q10" s="31" t="s">
        <v>35</v>
      </c>
    </row>
    <row r="11" spans="1:17" ht="12">
      <c r="A11" s="33"/>
      <c r="B11" s="24"/>
      <c r="C11" s="25"/>
      <c r="D11" s="3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1"/>
    </row>
    <row r="12" spans="1:17" ht="15" customHeight="1">
      <c r="A12" s="35" t="s">
        <v>36</v>
      </c>
      <c r="B12" s="24">
        <f aca="true" t="shared" si="0" ref="B12:B23">SUM(C12:D12)</f>
        <v>4993</v>
      </c>
      <c r="C12" s="20">
        <v>2105</v>
      </c>
      <c r="D12" s="20">
        <v>2888</v>
      </c>
      <c r="E12" s="25">
        <f aca="true" t="shared" si="1" ref="E12:E23">SUM(F12:G12)</f>
        <v>3004</v>
      </c>
      <c r="F12" s="20">
        <v>1346</v>
      </c>
      <c r="G12" s="20">
        <v>1658</v>
      </c>
      <c r="H12" s="25">
        <f aca="true" t="shared" si="2" ref="H12:H23">SUM(I12:J12)</f>
        <v>11646</v>
      </c>
      <c r="I12" s="20">
        <v>5408</v>
      </c>
      <c r="J12" s="20">
        <v>6238</v>
      </c>
      <c r="K12" s="25">
        <f aca="true" t="shared" si="3" ref="K12:K23">SUM(L12:M12)</f>
        <v>298377</v>
      </c>
      <c r="L12" s="20">
        <v>139876</v>
      </c>
      <c r="M12" s="20">
        <v>158501</v>
      </c>
      <c r="N12" s="25">
        <f>SUM(O12:P12)</f>
        <v>1533636</v>
      </c>
      <c r="O12" s="20">
        <v>871367</v>
      </c>
      <c r="P12" s="20">
        <v>662269</v>
      </c>
      <c r="Q12" s="36">
        <v>4</v>
      </c>
    </row>
    <row r="13" spans="1:17" ht="15" customHeight="1">
      <c r="A13" s="37">
        <v>5</v>
      </c>
      <c r="B13" s="24">
        <f t="shared" si="0"/>
        <v>2470</v>
      </c>
      <c r="C13" s="20">
        <v>1119</v>
      </c>
      <c r="D13" s="20">
        <v>1351</v>
      </c>
      <c r="E13" s="25">
        <f t="shared" si="1"/>
        <v>2618</v>
      </c>
      <c r="F13" s="20">
        <v>1073</v>
      </c>
      <c r="G13" s="20">
        <v>1545</v>
      </c>
      <c r="H13" s="25">
        <f t="shared" si="2"/>
        <v>11560</v>
      </c>
      <c r="I13" s="20">
        <v>5346</v>
      </c>
      <c r="J13" s="20">
        <v>6214</v>
      </c>
      <c r="K13" s="25">
        <f t="shared" si="3"/>
        <v>277328</v>
      </c>
      <c r="L13" s="20">
        <v>130050</v>
      </c>
      <c r="M13" s="20">
        <v>147278</v>
      </c>
      <c r="N13" s="25">
        <f>SUM(O13:P13)</f>
        <v>1434772</v>
      </c>
      <c r="O13" s="20">
        <v>817421</v>
      </c>
      <c r="P13" s="20">
        <v>617351</v>
      </c>
      <c r="Q13" s="36">
        <v>5</v>
      </c>
    </row>
    <row r="14" spans="1:17" ht="15" customHeight="1">
      <c r="A14" s="37">
        <v>6</v>
      </c>
      <c r="B14" s="24">
        <f t="shared" si="0"/>
        <v>2190</v>
      </c>
      <c r="C14" s="20">
        <v>1001</v>
      </c>
      <c r="D14" s="20">
        <v>1189</v>
      </c>
      <c r="E14" s="25">
        <f t="shared" si="1"/>
        <v>2185</v>
      </c>
      <c r="F14" s="20">
        <v>959</v>
      </c>
      <c r="G14" s="20">
        <v>1226</v>
      </c>
      <c r="H14" s="25">
        <f t="shared" si="2"/>
        <v>12567</v>
      </c>
      <c r="I14" s="20">
        <v>5810</v>
      </c>
      <c r="J14" s="20">
        <v>6757</v>
      </c>
      <c r="K14" s="25">
        <f t="shared" si="3"/>
        <v>341256</v>
      </c>
      <c r="L14" s="20">
        <v>157999</v>
      </c>
      <c r="M14" s="20">
        <v>183257</v>
      </c>
      <c r="N14" s="25">
        <f>SUM(O14:P14)</f>
        <v>1757087</v>
      </c>
      <c r="O14" s="20">
        <v>986068</v>
      </c>
      <c r="P14" s="20">
        <v>771019</v>
      </c>
      <c r="Q14" s="36">
        <v>6</v>
      </c>
    </row>
    <row r="15" spans="1:17" ht="15" customHeight="1">
      <c r="A15" s="37">
        <v>7</v>
      </c>
      <c r="B15" s="24">
        <f t="shared" si="0"/>
        <v>2400</v>
      </c>
      <c r="C15" s="20">
        <v>1118</v>
      </c>
      <c r="D15" s="20">
        <v>1282</v>
      </c>
      <c r="E15" s="25">
        <f t="shared" si="1"/>
        <v>2518</v>
      </c>
      <c r="F15" s="20">
        <v>1089</v>
      </c>
      <c r="G15" s="20">
        <v>1429</v>
      </c>
      <c r="H15" s="25">
        <f t="shared" si="2"/>
        <v>13191</v>
      </c>
      <c r="I15" s="20">
        <v>6043</v>
      </c>
      <c r="J15" s="20">
        <v>7148</v>
      </c>
      <c r="K15" s="25">
        <f t="shared" si="3"/>
        <v>336132</v>
      </c>
      <c r="L15" s="20">
        <v>158555</v>
      </c>
      <c r="M15" s="20">
        <v>177577</v>
      </c>
      <c r="N15" s="25">
        <f>SUM(O15:P15)</f>
        <v>1742248</v>
      </c>
      <c r="O15" s="20">
        <v>994492</v>
      </c>
      <c r="P15" s="20">
        <v>747756</v>
      </c>
      <c r="Q15" s="36">
        <v>7</v>
      </c>
    </row>
    <row r="16" spans="1:17" ht="15" customHeight="1">
      <c r="A16" s="37">
        <v>8</v>
      </c>
      <c r="B16" s="24">
        <f t="shared" si="0"/>
        <v>2300</v>
      </c>
      <c r="C16" s="20">
        <v>1151</v>
      </c>
      <c r="D16" s="20">
        <v>1149</v>
      </c>
      <c r="E16" s="25">
        <f t="shared" si="1"/>
        <v>2217</v>
      </c>
      <c r="F16" s="20">
        <v>980</v>
      </c>
      <c r="G16" s="20">
        <v>1237</v>
      </c>
      <c r="H16" s="25">
        <f t="shared" si="2"/>
        <v>13191</v>
      </c>
      <c r="I16" s="20">
        <v>6164</v>
      </c>
      <c r="J16" s="20">
        <v>7027</v>
      </c>
      <c r="K16" s="25">
        <f t="shared" si="3"/>
        <v>338981</v>
      </c>
      <c r="L16" s="20">
        <v>160034</v>
      </c>
      <c r="M16" s="20">
        <v>178947</v>
      </c>
      <c r="N16" s="38">
        <f>SUM(O16:P16)+1</f>
        <v>1775559</v>
      </c>
      <c r="O16" s="20">
        <v>1011437</v>
      </c>
      <c r="P16" s="20">
        <v>764121</v>
      </c>
      <c r="Q16" s="36">
        <v>8</v>
      </c>
    </row>
    <row r="17" spans="1:17" ht="15" customHeight="1">
      <c r="A17" s="37">
        <v>9</v>
      </c>
      <c r="B17" s="24">
        <f t="shared" si="0"/>
        <v>2281</v>
      </c>
      <c r="C17" s="20">
        <v>1032</v>
      </c>
      <c r="D17" s="20">
        <v>1249</v>
      </c>
      <c r="E17" s="25">
        <f t="shared" si="1"/>
        <v>2140</v>
      </c>
      <c r="F17" s="20">
        <v>947</v>
      </c>
      <c r="G17" s="20">
        <v>1193</v>
      </c>
      <c r="H17" s="25">
        <f t="shared" si="2"/>
        <v>13083</v>
      </c>
      <c r="I17" s="20">
        <v>6201</v>
      </c>
      <c r="J17" s="20">
        <v>6882</v>
      </c>
      <c r="K17" s="25">
        <f t="shared" si="3"/>
        <v>349986</v>
      </c>
      <c r="L17" s="20">
        <v>167904</v>
      </c>
      <c r="M17" s="20">
        <v>182082</v>
      </c>
      <c r="N17" s="25">
        <f>SUM(O17:P17)</f>
        <v>1829026</v>
      </c>
      <c r="O17" s="20">
        <v>1055843</v>
      </c>
      <c r="P17" s="20">
        <v>773183</v>
      </c>
      <c r="Q17" s="36">
        <v>9</v>
      </c>
    </row>
    <row r="18" spans="1:17" ht="15" customHeight="1">
      <c r="A18" s="37">
        <v>10</v>
      </c>
      <c r="B18" s="24">
        <f t="shared" si="0"/>
        <v>2637</v>
      </c>
      <c r="C18" s="20">
        <v>1264</v>
      </c>
      <c r="D18" s="20">
        <v>1373</v>
      </c>
      <c r="E18" s="25">
        <f t="shared" si="1"/>
        <v>2000</v>
      </c>
      <c r="F18" s="20">
        <v>933</v>
      </c>
      <c r="G18" s="20">
        <v>1067</v>
      </c>
      <c r="H18" s="25">
        <f t="shared" si="2"/>
        <v>12795</v>
      </c>
      <c r="I18" s="20">
        <v>6102</v>
      </c>
      <c r="J18" s="20">
        <v>6693</v>
      </c>
      <c r="K18" s="25">
        <f t="shared" si="3"/>
        <v>319395</v>
      </c>
      <c r="L18" s="20">
        <v>154169</v>
      </c>
      <c r="M18" s="20">
        <v>165226</v>
      </c>
      <c r="N18" s="38">
        <f>SUM(O18:P18)+1</f>
        <v>1668387</v>
      </c>
      <c r="O18" s="20">
        <v>970015</v>
      </c>
      <c r="P18" s="20">
        <v>698371</v>
      </c>
      <c r="Q18" s="36">
        <v>10</v>
      </c>
    </row>
    <row r="19" spans="1:17" ht="15" customHeight="1">
      <c r="A19" s="37">
        <v>11</v>
      </c>
      <c r="B19" s="24">
        <f t="shared" si="0"/>
        <v>1798</v>
      </c>
      <c r="C19" s="20">
        <v>839</v>
      </c>
      <c r="D19" s="20">
        <v>959</v>
      </c>
      <c r="E19" s="25">
        <f t="shared" si="1"/>
        <v>1891</v>
      </c>
      <c r="F19" s="20">
        <v>809</v>
      </c>
      <c r="G19" s="20">
        <v>1082</v>
      </c>
      <c r="H19" s="25">
        <f t="shared" si="2"/>
        <v>12616</v>
      </c>
      <c r="I19" s="20">
        <v>6082</v>
      </c>
      <c r="J19" s="20">
        <v>6534</v>
      </c>
      <c r="K19" s="25">
        <f t="shared" si="3"/>
        <v>331455</v>
      </c>
      <c r="L19" s="20">
        <v>160185</v>
      </c>
      <c r="M19" s="20">
        <v>171270</v>
      </c>
      <c r="N19" s="38">
        <f>SUM(O19:P19)-1</f>
        <v>1735095</v>
      </c>
      <c r="O19" s="20">
        <v>1009995</v>
      </c>
      <c r="P19" s="20">
        <v>725101</v>
      </c>
      <c r="Q19" s="36">
        <v>11</v>
      </c>
    </row>
    <row r="20" spans="1:17" ht="15" customHeight="1">
      <c r="A20" s="37">
        <v>12</v>
      </c>
      <c r="B20" s="24">
        <f t="shared" si="0"/>
        <v>1490</v>
      </c>
      <c r="C20" s="20">
        <v>701</v>
      </c>
      <c r="D20" s="20">
        <v>789</v>
      </c>
      <c r="E20" s="25">
        <f t="shared" si="1"/>
        <v>1631</v>
      </c>
      <c r="F20" s="20">
        <v>669</v>
      </c>
      <c r="G20" s="20">
        <v>962</v>
      </c>
      <c r="H20" s="25">
        <f t="shared" si="2"/>
        <v>12052</v>
      </c>
      <c r="I20" s="20">
        <v>5790</v>
      </c>
      <c r="J20" s="20">
        <v>6262</v>
      </c>
      <c r="K20" s="25">
        <f t="shared" si="3"/>
        <v>323587</v>
      </c>
      <c r="L20" s="20">
        <v>157806</v>
      </c>
      <c r="M20" s="20">
        <v>165781</v>
      </c>
      <c r="N20" s="25">
        <f>SUM(O20:P20)</f>
        <v>1698995</v>
      </c>
      <c r="O20" s="20">
        <v>999022</v>
      </c>
      <c r="P20" s="20">
        <v>699973</v>
      </c>
      <c r="Q20" s="36">
        <v>12</v>
      </c>
    </row>
    <row r="21" spans="1:17" ht="15" customHeight="1">
      <c r="A21" s="35" t="s">
        <v>37</v>
      </c>
      <c r="B21" s="24">
        <f t="shared" si="0"/>
        <v>2602</v>
      </c>
      <c r="C21" s="20">
        <v>1169</v>
      </c>
      <c r="D21" s="20">
        <v>1433</v>
      </c>
      <c r="E21" s="25">
        <f t="shared" si="1"/>
        <v>1684</v>
      </c>
      <c r="F21" s="20">
        <v>724</v>
      </c>
      <c r="G21" s="20">
        <v>960</v>
      </c>
      <c r="H21" s="25">
        <f t="shared" si="2"/>
        <v>11495</v>
      </c>
      <c r="I21" s="20">
        <v>5468</v>
      </c>
      <c r="J21" s="20">
        <v>6027</v>
      </c>
      <c r="K21" s="25">
        <f t="shared" si="3"/>
        <v>300748</v>
      </c>
      <c r="L21" s="20">
        <v>143747</v>
      </c>
      <c r="M21" s="20">
        <v>157001</v>
      </c>
      <c r="N21" s="25">
        <f>SUM(O21:P21)</f>
        <v>1576152</v>
      </c>
      <c r="O21" s="20">
        <v>911369</v>
      </c>
      <c r="P21" s="20">
        <v>664783</v>
      </c>
      <c r="Q21" s="36">
        <v>1</v>
      </c>
    </row>
    <row r="22" spans="1:17" ht="15" customHeight="1">
      <c r="A22" s="37">
        <v>2</v>
      </c>
      <c r="B22" s="24">
        <f t="shared" si="0"/>
        <v>2183</v>
      </c>
      <c r="C22" s="20">
        <v>930</v>
      </c>
      <c r="D22" s="20">
        <v>1253</v>
      </c>
      <c r="E22" s="25">
        <f t="shared" si="1"/>
        <v>1950</v>
      </c>
      <c r="F22" s="20">
        <v>823</v>
      </c>
      <c r="G22" s="20">
        <v>1127</v>
      </c>
      <c r="H22" s="25">
        <f t="shared" si="2"/>
        <v>11509</v>
      </c>
      <c r="I22" s="20">
        <v>5454</v>
      </c>
      <c r="J22" s="20">
        <v>6055</v>
      </c>
      <c r="K22" s="25">
        <f t="shared" si="3"/>
        <v>291962</v>
      </c>
      <c r="L22" s="20">
        <v>140244</v>
      </c>
      <c r="M22" s="20">
        <v>151718</v>
      </c>
      <c r="N22" s="25">
        <f>SUM(O22:P22)</f>
        <v>1530138</v>
      </c>
      <c r="O22" s="20">
        <v>891045</v>
      </c>
      <c r="P22" s="20">
        <v>639093</v>
      </c>
      <c r="Q22" s="36">
        <v>2</v>
      </c>
    </row>
    <row r="23" spans="1:17" ht="15" customHeight="1">
      <c r="A23" s="37">
        <v>3</v>
      </c>
      <c r="B23" s="24">
        <f t="shared" si="0"/>
        <v>2325</v>
      </c>
      <c r="C23" s="20">
        <v>1040</v>
      </c>
      <c r="D23" s="20">
        <v>1285</v>
      </c>
      <c r="E23" s="25">
        <f t="shared" si="1"/>
        <v>1572</v>
      </c>
      <c r="F23" s="20">
        <v>703</v>
      </c>
      <c r="G23" s="20">
        <v>869</v>
      </c>
      <c r="H23" s="25">
        <f t="shared" si="2"/>
        <v>10860</v>
      </c>
      <c r="I23" s="20">
        <v>5091</v>
      </c>
      <c r="J23" s="20">
        <v>5769</v>
      </c>
      <c r="K23" s="25">
        <f t="shared" si="3"/>
        <v>297361</v>
      </c>
      <c r="L23" s="20">
        <v>141496</v>
      </c>
      <c r="M23" s="20">
        <v>155865</v>
      </c>
      <c r="N23" s="25">
        <f>SUM(O23:P23)</f>
        <v>1542020</v>
      </c>
      <c r="O23" s="20">
        <v>893208</v>
      </c>
      <c r="P23" s="20">
        <v>648812</v>
      </c>
      <c r="Q23" s="36">
        <v>3</v>
      </c>
    </row>
    <row r="24" spans="1:17" ht="12">
      <c r="A24" s="3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6"/>
    </row>
    <row r="25" spans="1:17" ht="15" customHeight="1">
      <c r="A25" s="39" t="s">
        <v>17</v>
      </c>
      <c r="B25" s="24">
        <f aca="true" t="shared" si="4" ref="B25:B32">SUM(C25:D25)</f>
        <v>12312</v>
      </c>
      <c r="C25" s="20">
        <v>5560</v>
      </c>
      <c r="D25" s="20">
        <v>6752</v>
      </c>
      <c r="E25" s="25">
        <f aca="true" t="shared" si="5" ref="E25:E32">SUM(F25:G25)</f>
        <v>10529</v>
      </c>
      <c r="F25" s="20">
        <v>4504</v>
      </c>
      <c r="G25" s="20">
        <v>6025</v>
      </c>
      <c r="H25" s="25">
        <f aca="true" t="shared" si="6" ref="H25:H32">SUM(I25:J25)</f>
        <v>57969</v>
      </c>
      <c r="I25" s="20">
        <v>27702</v>
      </c>
      <c r="J25" s="20">
        <v>30267</v>
      </c>
      <c r="K25" s="25">
        <f aca="true" t="shared" si="7" ref="K25:K32">SUM(L25:M25)</f>
        <v>1492296</v>
      </c>
      <c r="L25" s="20">
        <v>729329</v>
      </c>
      <c r="M25" s="20">
        <v>762967</v>
      </c>
      <c r="N25" s="38">
        <f>SUM(O25:P25)-1</f>
        <v>8078500</v>
      </c>
      <c r="O25" s="20">
        <v>4755618</v>
      </c>
      <c r="P25" s="20">
        <v>3322883</v>
      </c>
      <c r="Q25" s="36" t="s">
        <v>18</v>
      </c>
    </row>
    <row r="26" spans="1:17" ht="15" customHeight="1">
      <c r="A26" s="39" t="s">
        <v>19</v>
      </c>
      <c r="B26" s="24">
        <f t="shared" si="4"/>
        <v>4834</v>
      </c>
      <c r="C26" s="20">
        <v>2112</v>
      </c>
      <c r="D26" s="20">
        <v>2722</v>
      </c>
      <c r="E26" s="25">
        <f t="shared" si="5"/>
        <v>4109</v>
      </c>
      <c r="F26" s="20">
        <v>1724</v>
      </c>
      <c r="G26" s="20">
        <v>2385</v>
      </c>
      <c r="H26" s="25">
        <f t="shared" si="6"/>
        <v>25142</v>
      </c>
      <c r="I26" s="20">
        <v>11155</v>
      </c>
      <c r="J26" s="20">
        <v>13987</v>
      </c>
      <c r="K26" s="25">
        <f t="shared" si="7"/>
        <v>659801</v>
      </c>
      <c r="L26" s="20">
        <v>294505</v>
      </c>
      <c r="M26" s="20">
        <v>365296</v>
      </c>
      <c r="N26" s="25">
        <f>SUM(O26:P26)</f>
        <v>3386309</v>
      </c>
      <c r="O26" s="20">
        <v>1794970</v>
      </c>
      <c r="P26" s="20">
        <v>1591339</v>
      </c>
      <c r="Q26" s="36" t="s">
        <v>20</v>
      </c>
    </row>
    <row r="27" spans="1:17" ht="15" customHeight="1">
      <c r="A27" s="39" t="s">
        <v>21</v>
      </c>
      <c r="B27" s="24">
        <f t="shared" si="4"/>
        <v>2107</v>
      </c>
      <c r="C27" s="20">
        <v>998</v>
      </c>
      <c r="D27" s="20">
        <v>1109</v>
      </c>
      <c r="E27" s="25">
        <f t="shared" si="5"/>
        <v>1762</v>
      </c>
      <c r="F27" s="20">
        <v>805</v>
      </c>
      <c r="G27" s="20">
        <v>957</v>
      </c>
      <c r="H27" s="25">
        <f t="shared" si="6"/>
        <v>10636</v>
      </c>
      <c r="I27" s="20">
        <v>5280</v>
      </c>
      <c r="J27" s="20">
        <v>5356</v>
      </c>
      <c r="K27" s="25">
        <f t="shared" si="7"/>
        <v>284194</v>
      </c>
      <c r="L27" s="20">
        <v>142978</v>
      </c>
      <c r="M27" s="20">
        <v>141216</v>
      </c>
      <c r="N27" s="25">
        <f>SUM(O27:P27)</f>
        <v>1499904</v>
      </c>
      <c r="O27" s="20">
        <v>906589</v>
      </c>
      <c r="P27" s="20">
        <v>593315</v>
      </c>
      <c r="Q27" s="36" t="s">
        <v>22</v>
      </c>
    </row>
    <row r="28" spans="1:17" ht="15" customHeight="1">
      <c r="A28" s="39" t="s">
        <v>23</v>
      </c>
      <c r="B28" s="24">
        <f t="shared" si="4"/>
        <v>2634</v>
      </c>
      <c r="C28" s="20">
        <v>1147</v>
      </c>
      <c r="D28" s="20">
        <v>1487</v>
      </c>
      <c r="E28" s="25">
        <f t="shared" si="5"/>
        <v>2166</v>
      </c>
      <c r="F28" s="20">
        <v>887</v>
      </c>
      <c r="G28" s="20">
        <v>1279</v>
      </c>
      <c r="H28" s="25">
        <f t="shared" si="6"/>
        <v>12432</v>
      </c>
      <c r="I28" s="20">
        <v>5464</v>
      </c>
      <c r="J28" s="20">
        <v>6968</v>
      </c>
      <c r="K28" s="25">
        <f t="shared" si="7"/>
        <v>324565</v>
      </c>
      <c r="L28" s="20">
        <v>142995</v>
      </c>
      <c r="M28" s="20">
        <v>181570</v>
      </c>
      <c r="N28" s="38">
        <f>SUM(O28:P28)-1</f>
        <v>1587517</v>
      </c>
      <c r="O28" s="20">
        <v>852648</v>
      </c>
      <c r="P28" s="20">
        <v>734870</v>
      </c>
      <c r="Q28" s="36" t="s">
        <v>24</v>
      </c>
    </row>
    <row r="29" spans="1:17" ht="15" customHeight="1">
      <c r="A29" s="39" t="s">
        <v>25</v>
      </c>
      <c r="B29" s="24">
        <f t="shared" si="4"/>
        <v>1403</v>
      </c>
      <c r="C29" s="20">
        <v>660</v>
      </c>
      <c r="D29" s="20">
        <v>743</v>
      </c>
      <c r="E29" s="25">
        <f t="shared" si="5"/>
        <v>1209</v>
      </c>
      <c r="F29" s="20">
        <v>571</v>
      </c>
      <c r="G29" s="20">
        <v>638</v>
      </c>
      <c r="H29" s="25">
        <f t="shared" si="6"/>
        <v>7488</v>
      </c>
      <c r="I29" s="20">
        <v>3773</v>
      </c>
      <c r="J29" s="20">
        <v>3715</v>
      </c>
      <c r="K29" s="25">
        <f t="shared" si="7"/>
        <v>195946</v>
      </c>
      <c r="L29" s="20">
        <v>99683</v>
      </c>
      <c r="M29" s="20">
        <v>96263</v>
      </c>
      <c r="N29" s="25">
        <f>SUM(O29:P29)</f>
        <v>1021328</v>
      </c>
      <c r="O29" s="20">
        <v>633728</v>
      </c>
      <c r="P29" s="20">
        <v>387600</v>
      </c>
      <c r="Q29" s="36" t="s">
        <v>26</v>
      </c>
    </row>
    <row r="30" spans="1:17" ht="15" customHeight="1">
      <c r="A30" s="39" t="s">
        <v>27</v>
      </c>
      <c r="B30" s="24">
        <f t="shared" si="4"/>
        <v>2794</v>
      </c>
      <c r="C30" s="20">
        <v>1368</v>
      </c>
      <c r="D30" s="20">
        <v>1426</v>
      </c>
      <c r="E30" s="25">
        <f t="shared" si="5"/>
        <v>2616</v>
      </c>
      <c r="F30" s="20">
        <v>1257</v>
      </c>
      <c r="G30" s="20">
        <v>1359</v>
      </c>
      <c r="H30" s="25">
        <f t="shared" si="6"/>
        <v>14811</v>
      </c>
      <c r="I30" s="20">
        <v>7187</v>
      </c>
      <c r="J30" s="20">
        <v>7624</v>
      </c>
      <c r="K30" s="25">
        <f t="shared" si="7"/>
        <v>379775</v>
      </c>
      <c r="L30" s="20">
        <v>182129</v>
      </c>
      <c r="M30" s="20">
        <v>197646</v>
      </c>
      <c r="N30" s="25">
        <f>SUM(O30:P30)</f>
        <v>1917599</v>
      </c>
      <c r="O30" s="20">
        <v>1130472</v>
      </c>
      <c r="P30" s="20">
        <v>787127</v>
      </c>
      <c r="Q30" s="36" t="s">
        <v>28</v>
      </c>
    </row>
    <row r="31" spans="1:17" ht="15" customHeight="1">
      <c r="A31" s="39" t="s">
        <v>29</v>
      </c>
      <c r="B31" s="24">
        <f t="shared" si="4"/>
        <v>2129</v>
      </c>
      <c r="C31" s="20">
        <v>1011</v>
      </c>
      <c r="D31" s="20">
        <v>1118</v>
      </c>
      <c r="E31" s="25">
        <f t="shared" si="5"/>
        <v>1836</v>
      </c>
      <c r="F31" s="20">
        <v>831</v>
      </c>
      <c r="G31" s="20">
        <v>1005</v>
      </c>
      <c r="H31" s="25">
        <f t="shared" si="6"/>
        <v>10834</v>
      </c>
      <c r="I31" s="20">
        <v>5204</v>
      </c>
      <c r="J31" s="20">
        <v>5630</v>
      </c>
      <c r="K31" s="25">
        <f t="shared" si="7"/>
        <v>280258</v>
      </c>
      <c r="L31" s="20">
        <v>136019</v>
      </c>
      <c r="M31" s="20">
        <v>144239</v>
      </c>
      <c r="N31" s="38">
        <f>SUM(O31:P31)-1</f>
        <v>1409232</v>
      </c>
      <c r="O31" s="20">
        <v>834157</v>
      </c>
      <c r="P31" s="20">
        <v>575076</v>
      </c>
      <c r="Q31" s="36" t="s">
        <v>30</v>
      </c>
    </row>
    <row r="32" spans="1:17" ht="15" customHeight="1">
      <c r="A32" s="40" t="s">
        <v>31</v>
      </c>
      <c r="B32" s="41">
        <f t="shared" si="4"/>
        <v>1456</v>
      </c>
      <c r="C32" s="42">
        <v>613</v>
      </c>
      <c r="D32" s="42">
        <v>843</v>
      </c>
      <c r="E32" s="43">
        <f t="shared" si="5"/>
        <v>1183</v>
      </c>
      <c r="F32" s="42">
        <v>476</v>
      </c>
      <c r="G32" s="42">
        <v>707</v>
      </c>
      <c r="H32" s="43">
        <f t="shared" si="6"/>
        <v>7253</v>
      </c>
      <c r="I32" s="42">
        <v>3194</v>
      </c>
      <c r="J32" s="42">
        <v>4059</v>
      </c>
      <c r="K32" s="43">
        <f t="shared" si="7"/>
        <v>189733</v>
      </c>
      <c r="L32" s="42">
        <v>84427</v>
      </c>
      <c r="M32" s="42">
        <v>105306</v>
      </c>
      <c r="N32" s="43">
        <f>SUM(O32:P32)</f>
        <v>922724</v>
      </c>
      <c r="O32" s="42">
        <v>503100</v>
      </c>
      <c r="P32" s="42">
        <v>419624</v>
      </c>
      <c r="Q32" s="44" t="s">
        <v>32</v>
      </c>
    </row>
    <row r="33" spans="1:17" ht="12">
      <c r="A33" s="4" t="s">
        <v>38</v>
      </c>
      <c r="Q33" s="46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2001-03-19T04:41:43Z</dcterms:created>
  <dcterms:modified xsi:type="dcterms:W3CDTF">2001-03-19T04:42:08Z</dcterms:modified>
  <cp:category/>
  <cp:version/>
  <cp:contentType/>
  <cp:contentStatus/>
</cp:coreProperties>
</file>