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8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'83'!$A$1:$F$63</definedName>
    <definedName name="_82．林業粗生産額の推移" localSheetId="0">'83'!$A$1:$F$63</definedName>
    <definedName name="_83._市町村別_乾しいたけ､竹材生産量" localSheetId="0">'83'!$A$1:$F$51</definedName>
    <definedName name="_83._市町村別_乾しいたけ､竹材生産量">#REF!</definedName>
    <definedName name="\a">#REF!</definedName>
    <definedName name="_xlnm.Print_Area" localSheetId="0">'83'!$A$1:$F$51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<sst xmlns="http://schemas.openxmlformats.org/spreadsheetml/2006/main" count="86" uniqueCount="83">
  <si>
    <t>83. 市町村別、乾しいたけ､竹材生産量</t>
  </si>
  <si>
    <t xml:space="preserve">  (単位  kg  束)</t>
  </si>
  <si>
    <t>年次および</t>
  </si>
  <si>
    <t>市  町  村</t>
  </si>
  <si>
    <t>乾しいたけ</t>
  </si>
  <si>
    <t>竹  材</t>
  </si>
  <si>
    <t xml:space="preserve">平成８年  </t>
  </si>
  <si>
    <t>南海部郡</t>
  </si>
  <si>
    <t>９</t>
  </si>
  <si>
    <t>上  浦  町</t>
  </si>
  <si>
    <t>10</t>
  </si>
  <si>
    <t>弥  生  町</t>
  </si>
  <si>
    <t>本  匠  村</t>
  </si>
  <si>
    <t>1１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</si>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</sst>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177" fontId="0" fillId="0" borderId="0" xfId="0" applyNumberFormat="1" applyFont="1" applyAlignment="1">
      <alignment/>
    </xf>
    <xf numFmtId="38" fontId="0" fillId="0" borderId="0" xfId="16" applyFont="1" applyAlignment="1">
      <alignment/>
    </xf>
    <xf numFmtId="0" fontId="4" fillId="0" borderId="0" xfId="0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38" fontId="0" fillId="0" borderId="0" xfId="16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38" fontId="0" fillId="0" borderId="1" xfId="16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 applyProtection="1">
      <alignment horizontal="center"/>
      <protection/>
    </xf>
    <xf numFmtId="38" fontId="5" fillId="0" borderId="2" xfId="16" applyFont="1" applyBorder="1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38" fontId="5" fillId="0" borderId="5" xfId="16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 horizontal="center"/>
      <protection locked="0"/>
    </xf>
    <xf numFmtId="41" fontId="6" fillId="0" borderId="2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177" fontId="7" fillId="0" borderId="3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16" applyNumberFormat="1" applyFont="1" applyAlignment="1">
      <alignment horizontal="right"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177" fontId="0" fillId="0" borderId="3" xfId="0" applyNumberFormat="1" applyFont="1" applyBorder="1" applyAlignment="1">
      <alignment horizontal="center"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 horizontal="righ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7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Alignment="1" applyProtection="1">
      <alignment/>
      <protection locked="0"/>
    </xf>
    <xf numFmtId="41" fontId="0" fillId="0" borderId="0" xfId="16" applyNumberFormat="1" applyFont="1" applyAlignment="1">
      <alignment/>
    </xf>
    <xf numFmtId="41" fontId="7" fillId="0" borderId="0" xfId="16" applyNumberFormat="1" applyFont="1" applyAlignment="1">
      <alignment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 quotePrefix="1">
      <alignment/>
      <protection/>
    </xf>
    <xf numFmtId="41" fontId="7" fillId="0" borderId="0" xfId="0" applyNumberFormat="1" applyFont="1" applyAlignment="1">
      <alignment horizontal="right"/>
    </xf>
    <xf numFmtId="177" fontId="0" fillId="0" borderId="7" xfId="0" applyNumberFormat="1" applyFont="1" applyBorder="1" applyAlignment="1" applyProtection="1" quotePrefix="1">
      <alignment/>
      <protection/>
    </xf>
    <xf numFmtId="177" fontId="0" fillId="0" borderId="7" xfId="0" applyNumberFormat="1" applyFont="1" applyBorder="1" applyAlignment="1">
      <alignment/>
    </xf>
    <xf numFmtId="38" fontId="0" fillId="0" borderId="7" xfId="16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SheetLayoutView="100" workbookViewId="0" topLeftCell="A1">
      <selection activeCell="F1" sqref="F1"/>
    </sheetView>
  </sheetViews>
  <sheetFormatPr defaultColWidth="9.00390625" defaultRowHeight="12.75"/>
  <cols>
    <col min="1" max="5" width="17.75390625" style="2" customWidth="1"/>
    <col min="6" max="6" width="17.75390625" style="3" customWidth="1"/>
    <col min="7" max="16384" width="9.125" style="2" customWidth="1"/>
  </cols>
  <sheetData>
    <row r="1" ht="18.75" customHeight="1">
      <c r="A1" s="1"/>
    </row>
    <row r="2" spans="1:10" ht="15.75" customHeight="1">
      <c r="A2" s="4" t="s">
        <v>0</v>
      </c>
      <c r="B2" s="5"/>
      <c r="C2" s="5"/>
      <c r="D2" s="5"/>
      <c r="E2" s="5"/>
      <c r="F2" s="6"/>
      <c r="G2" s="7"/>
      <c r="H2" s="7"/>
      <c r="I2" s="7"/>
      <c r="J2" s="7"/>
    </row>
    <row r="3" spans="1:10" ht="12" customHeight="1" thickBot="1">
      <c r="A3" s="8" t="s">
        <v>1</v>
      </c>
      <c r="B3" s="9"/>
      <c r="C3" s="9"/>
      <c r="D3" s="10"/>
      <c r="E3" s="9"/>
      <c r="F3" s="11"/>
      <c r="G3" s="7"/>
      <c r="H3" s="7"/>
      <c r="I3" s="7"/>
      <c r="J3" s="7"/>
    </row>
    <row r="4" spans="1:7" s="18" customFormat="1" ht="15.75" customHeight="1" thickTop="1">
      <c r="A4" s="12" t="s">
        <v>2</v>
      </c>
      <c r="B4" s="13"/>
      <c r="C4" s="14"/>
      <c r="D4" s="15"/>
      <c r="E4" s="14"/>
      <c r="F4" s="16"/>
      <c r="G4" s="17"/>
    </row>
    <row r="5" spans="1:7" s="18" customFormat="1" ht="15.75" customHeight="1">
      <c r="A5" s="19" t="s">
        <v>3</v>
      </c>
      <c r="B5" s="20" t="s">
        <v>4</v>
      </c>
      <c r="C5" s="20" t="s">
        <v>5</v>
      </c>
      <c r="D5" s="21" t="s">
        <v>3</v>
      </c>
      <c r="E5" s="20" t="s">
        <v>4</v>
      </c>
      <c r="F5" s="22" t="s">
        <v>5</v>
      </c>
      <c r="G5" s="17"/>
    </row>
    <row r="6" spans="1:6" ht="15.75" customHeight="1">
      <c r="A6" s="23" t="s">
        <v>6</v>
      </c>
      <c r="B6" s="24">
        <v>1417500</v>
      </c>
      <c r="C6" s="25">
        <v>509200</v>
      </c>
      <c r="D6" s="26" t="s">
        <v>7</v>
      </c>
      <c r="E6" s="27">
        <f>SUM(E7:E14)</f>
        <v>86800</v>
      </c>
      <c r="F6" s="28">
        <f>SUM(F7:F14)</f>
        <v>0</v>
      </c>
    </row>
    <row r="7" spans="1:6" ht="15.75" customHeight="1">
      <c r="A7" s="29" t="s">
        <v>8</v>
      </c>
      <c r="B7" s="24">
        <v>1412700</v>
      </c>
      <c r="C7" s="25">
        <v>472500</v>
      </c>
      <c r="D7" s="30" t="s">
        <v>9</v>
      </c>
      <c r="E7" s="31">
        <v>0</v>
      </c>
      <c r="F7" s="32">
        <v>0</v>
      </c>
    </row>
    <row r="8" spans="1:6" ht="15.75" customHeight="1">
      <c r="A8" s="29" t="s">
        <v>10</v>
      </c>
      <c r="B8" s="24">
        <v>1216900</v>
      </c>
      <c r="C8" s="25">
        <v>447200</v>
      </c>
      <c r="D8" s="30" t="s">
        <v>11</v>
      </c>
      <c r="E8" s="33">
        <v>14100</v>
      </c>
      <c r="F8" s="32">
        <v>0</v>
      </c>
    </row>
    <row r="9" spans="1:6" ht="15.75" customHeight="1">
      <c r="A9" s="34"/>
      <c r="B9" s="35"/>
      <c r="C9" s="36"/>
      <c r="D9" s="30" t="s">
        <v>12</v>
      </c>
      <c r="E9" s="33">
        <v>20100</v>
      </c>
      <c r="F9" s="32">
        <v>0</v>
      </c>
    </row>
    <row r="10" spans="1:6" ht="15.75" customHeight="1">
      <c r="A10" s="37" t="s">
        <v>13</v>
      </c>
      <c r="B10" s="27">
        <f>B12+B13</f>
        <v>1454000</v>
      </c>
      <c r="C10" s="38">
        <f>C12+C13</f>
        <v>425100</v>
      </c>
      <c r="D10" s="30" t="s">
        <v>14</v>
      </c>
      <c r="E10" s="33">
        <v>46500</v>
      </c>
      <c r="F10" s="32">
        <v>0</v>
      </c>
    </row>
    <row r="11" spans="1:6" ht="15.75" customHeight="1">
      <c r="A11" s="39"/>
      <c r="B11" s="35"/>
      <c r="C11" s="36"/>
      <c r="D11" s="30" t="s">
        <v>15</v>
      </c>
      <c r="E11" s="33">
        <v>4500</v>
      </c>
      <c r="F11" s="32">
        <v>0</v>
      </c>
    </row>
    <row r="12" spans="1:6" ht="15.75" customHeight="1">
      <c r="A12" s="40" t="s">
        <v>16</v>
      </c>
      <c r="B12" s="27">
        <f>SUM(B15:B25)</f>
        <v>252600</v>
      </c>
      <c r="C12" s="38">
        <f>SUM(C15:C25)</f>
        <v>117900</v>
      </c>
      <c r="D12" s="30" t="s">
        <v>17</v>
      </c>
      <c r="E12" s="31">
        <v>0</v>
      </c>
      <c r="F12" s="32">
        <v>0</v>
      </c>
    </row>
    <row r="13" spans="1:6" ht="15.75" customHeight="1">
      <c r="A13" s="40" t="s">
        <v>18</v>
      </c>
      <c r="B13" s="27">
        <f>B27+B32+B39+B43+B49+E6+E16+E26+E31+E35+E42+E48</f>
        <v>1201400</v>
      </c>
      <c r="C13" s="38">
        <f>C27+C32+C39+C43+C49+F6+F16+F26+F31+F35+F42+F48</f>
        <v>307200</v>
      </c>
      <c r="D13" s="30" t="s">
        <v>19</v>
      </c>
      <c r="E13" s="31">
        <v>0</v>
      </c>
      <c r="F13" s="32">
        <v>0</v>
      </c>
    </row>
    <row r="14" spans="1:6" ht="15.75" customHeight="1">
      <c r="A14" s="39"/>
      <c r="B14" s="35"/>
      <c r="C14" s="36"/>
      <c r="D14" s="30" t="s">
        <v>20</v>
      </c>
      <c r="E14" s="33">
        <v>1600</v>
      </c>
      <c r="F14" s="32">
        <v>0</v>
      </c>
    </row>
    <row r="15" spans="1:6" ht="15.75" customHeight="1">
      <c r="A15" s="39" t="s">
        <v>21</v>
      </c>
      <c r="B15" s="33">
        <v>27800</v>
      </c>
      <c r="C15" s="41">
        <v>11000</v>
      </c>
      <c r="D15" s="30"/>
      <c r="E15" s="35"/>
      <c r="F15" s="42"/>
    </row>
    <row r="16" spans="1:6" ht="15.75" customHeight="1">
      <c r="A16" s="39" t="s">
        <v>22</v>
      </c>
      <c r="B16" s="33">
        <v>41700</v>
      </c>
      <c r="C16" s="41">
        <v>56000</v>
      </c>
      <c r="D16" s="26" t="s">
        <v>23</v>
      </c>
      <c r="E16" s="27">
        <f>SUM(E17:E24)</f>
        <v>318600</v>
      </c>
      <c r="F16" s="43">
        <f>SUM(F17:F24)</f>
        <v>45000</v>
      </c>
    </row>
    <row r="17" spans="1:6" ht="15.75" customHeight="1">
      <c r="A17" s="39" t="s">
        <v>24</v>
      </c>
      <c r="B17" s="33">
        <v>100</v>
      </c>
      <c r="C17" s="44">
        <v>0</v>
      </c>
      <c r="D17" s="30" t="s">
        <v>25</v>
      </c>
      <c r="E17" s="33">
        <v>27900</v>
      </c>
      <c r="F17" s="45">
        <v>6000</v>
      </c>
    </row>
    <row r="18" spans="1:6" ht="15.75" customHeight="1">
      <c r="A18" s="39" t="s">
        <v>26</v>
      </c>
      <c r="B18" s="33">
        <v>47800</v>
      </c>
      <c r="C18" s="44">
        <v>0</v>
      </c>
      <c r="D18" s="30" t="s">
        <v>27</v>
      </c>
      <c r="E18" s="33">
        <v>89500</v>
      </c>
      <c r="F18" s="45">
        <v>6000</v>
      </c>
    </row>
    <row r="19" spans="1:6" ht="15.75" customHeight="1">
      <c r="A19" s="39" t="s">
        <v>28</v>
      </c>
      <c r="B19" s="33">
        <v>7900</v>
      </c>
      <c r="C19" s="44">
        <v>0</v>
      </c>
      <c r="D19" s="30" t="s">
        <v>29</v>
      </c>
      <c r="E19" s="33">
        <v>34600</v>
      </c>
      <c r="F19" s="45">
        <v>2000</v>
      </c>
    </row>
    <row r="20" spans="1:6" ht="15.75" customHeight="1">
      <c r="A20" s="39" t="s">
        <v>30</v>
      </c>
      <c r="B20" s="33">
        <v>9600</v>
      </c>
      <c r="C20" s="41">
        <v>8400</v>
      </c>
      <c r="D20" s="30" t="s">
        <v>31</v>
      </c>
      <c r="E20" s="33">
        <v>35600</v>
      </c>
      <c r="F20" s="45">
        <v>3000</v>
      </c>
    </row>
    <row r="21" spans="1:6" ht="15.75" customHeight="1">
      <c r="A21" s="39" t="s">
        <v>32</v>
      </c>
      <c r="B21" s="33">
        <v>8300</v>
      </c>
      <c r="C21" s="41">
        <v>2000</v>
      </c>
      <c r="D21" s="30" t="s">
        <v>33</v>
      </c>
      <c r="E21" s="33">
        <v>68700</v>
      </c>
      <c r="F21" s="45">
        <v>3000</v>
      </c>
    </row>
    <row r="22" spans="1:6" ht="15.75" customHeight="1">
      <c r="A22" s="39" t="s">
        <v>34</v>
      </c>
      <c r="B22" s="33">
        <v>79500</v>
      </c>
      <c r="C22" s="41">
        <v>11500</v>
      </c>
      <c r="D22" s="30" t="s">
        <v>35</v>
      </c>
      <c r="E22" s="33">
        <v>32800</v>
      </c>
      <c r="F22" s="45">
        <v>17000</v>
      </c>
    </row>
    <row r="23" spans="1:6" ht="15.75" customHeight="1">
      <c r="A23" s="39" t="s">
        <v>36</v>
      </c>
      <c r="B23" s="33">
        <v>21400</v>
      </c>
      <c r="C23" s="41">
        <v>22000</v>
      </c>
      <c r="D23" s="30" t="s">
        <v>37</v>
      </c>
      <c r="E23" s="33">
        <v>4800</v>
      </c>
      <c r="F23" s="45">
        <v>2000</v>
      </c>
    </row>
    <row r="24" spans="1:6" ht="15.75" customHeight="1">
      <c r="A24" s="39" t="s">
        <v>38</v>
      </c>
      <c r="B24" s="33">
        <v>5500</v>
      </c>
      <c r="C24" s="41">
        <v>6800</v>
      </c>
      <c r="D24" s="30" t="s">
        <v>39</v>
      </c>
      <c r="E24" s="33">
        <v>24700</v>
      </c>
      <c r="F24" s="45">
        <v>6000</v>
      </c>
    </row>
    <row r="25" spans="1:6" ht="15.75" customHeight="1">
      <c r="A25" s="39" t="s">
        <v>40</v>
      </c>
      <c r="B25" s="33">
        <v>3000</v>
      </c>
      <c r="C25" s="44">
        <v>200</v>
      </c>
      <c r="D25" s="30"/>
      <c r="E25" s="35"/>
      <c r="F25" s="42"/>
    </row>
    <row r="26" spans="1:6" ht="15.75" customHeight="1">
      <c r="A26" s="39"/>
      <c r="B26" s="35"/>
      <c r="C26" s="36"/>
      <c r="D26" s="26" t="s">
        <v>41</v>
      </c>
      <c r="E26" s="27">
        <f>SUM(E27:E29)</f>
        <v>144400</v>
      </c>
      <c r="F26" s="43">
        <f>SUM(F27:F29)</f>
        <v>31000</v>
      </c>
    </row>
    <row r="27" spans="1:6" ht="15.75" customHeight="1">
      <c r="A27" s="46" t="s">
        <v>42</v>
      </c>
      <c r="B27" s="27">
        <f>SUM(B28:B30)</f>
        <v>39900</v>
      </c>
      <c r="C27" s="38">
        <f>SUM(C28:C30)</f>
        <v>26000</v>
      </c>
      <c r="D27" s="30" t="s">
        <v>43</v>
      </c>
      <c r="E27" s="33">
        <v>12500</v>
      </c>
      <c r="F27" s="45">
        <v>2000</v>
      </c>
    </row>
    <row r="28" spans="1:6" ht="15.75" customHeight="1">
      <c r="A28" s="39" t="s">
        <v>44</v>
      </c>
      <c r="B28" s="33">
        <v>12600</v>
      </c>
      <c r="C28" s="44">
        <v>8000</v>
      </c>
      <c r="D28" s="30" t="s">
        <v>45</v>
      </c>
      <c r="E28" s="33">
        <v>58000</v>
      </c>
      <c r="F28" s="45">
        <v>21000</v>
      </c>
    </row>
    <row r="29" spans="1:6" ht="15.75" customHeight="1">
      <c r="A29" s="39" t="s">
        <v>46</v>
      </c>
      <c r="B29" s="33">
        <v>12700</v>
      </c>
      <c r="C29" s="41">
        <v>16000</v>
      </c>
      <c r="D29" s="30" t="s">
        <v>47</v>
      </c>
      <c r="E29" s="33">
        <v>73900</v>
      </c>
      <c r="F29" s="45">
        <v>8000</v>
      </c>
    </row>
    <row r="30" spans="1:6" ht="15.75" customHeight="1">
      <c r="A30" s="39" t="s">
        <v>48</v>
      </c>
      <c r="B30" s="33">
        <v>14600</v>
      </c>
      <c r="C30" s="41">
        <v>2000</v>
      </c>
      <c r="D30" s="30"/>
      <c r="E30" s="35"/>
      <c r="F30" s="42"/>
    </row>
    <row r="31" spans="1:6" ht="15.75" customHeight="1">
      <c r="A31" s="39"/>
      <c r="B31" s="35"/>
      <c r="C31" s="36"/>
      <c r="D31" s="26" t="s">
        <v>49</v>
      </c>
      <c r="E31" s="27">
        <f>SUM(E32:E33)</f>
        <v>175600</v>
      </c>
      <c r="F31" s="43">
        <f>SUM(F32:F33)</f>
        <v>6400</v>
      </c>
    </row>
    <row r="32" spans="1:6" ht="15.75" customHeight="1">
      <c r="A32" s="46" t="s">
        <v>50</v>
      </c>
      <c r="B32" s="27">
        <f>SUM(B33:B37)</f>
        <v>149800</v>
      </c>
      <c r="C32" s="38">
        <f>SUM(C33:C37)</f>
        <v>135500</v>
      </c>
      <c r="D32" s="30" t="s">
        <v>51</v>
      </c>
      <c r="E32" s="33">
        <v>90800</v>
      </c>
      <c r="F32" s="45">
        <v>3000</v>
      </c>
    </row>
    <row r="33" spans="1:6" ht="15.75" customHeight="1">
      <c r="A33" s="39" t="s">
        <v>52</v>
      </c>
      <c r="B33" s="33">
        <v>31800</v>
      </c>
      <c r="C33" s="41">
        <v>59200</v>
      </c>
      <c r="D33" s="30" t="s">
        <v>53</v>
      </c>
      <c r="E33" s="33">
        <v>84800</v>
      </c>
      <c r="F33" s="45">
        <v>3400</v>
      </c>
    </row>
    <row r="34" spans="1:6" ht="15.75" customHeight="1">
      <c r="A34" s="39" t="s">
        <v>54</v>
      </c>
      <c r="B34" s="31">
        <v>0</v>
      </c>
      <c r="C34" s="44">
        <v>0</v>
      </c>
      <c r="D34" s="30"/>
      <c r="E34" s="35"/>
      <c r="F34" s="42"/>
    </row>
    <row r="35" spans="1:6" ht="15.75" customHeight="1">
      <c r="A35" s="39" t="s">
        <v>55</v>
      </c>
      <c r="B35" s="33">
        <v>47000</v>
      </c>
      <c r="C35" s="41">
        <v>26600</v>
      </c>
      <c r="D35" s="26" t="s">
        <v>56</v>
      </c>
      <c r="E35" s="27">
        <f>SUM(E36:E40)</f>
        <v>79700</v>
      </c>
      <c r="F35" s="43">
        <f>SUM(F36:F40)</f>
        <v>0</v>
      </c>
    </row>
    <row r="36" spans="1:6" ht="15.75" customHeight="1">
      <c r="A36" s="39" t="s">
        <v>57</v>
      </c>
      <c r="B36" s="33">
        <v>38600</v>
      </c>
      <c r="C36" s="41">
        <v>2700</v>
      </c>
      <c r="D36" s="30" t="s">
        <v>58</v>
      </c>
      <c r="E36" s="33">
        <v>2000</v>
      </c>
      <c r="F36" s="32">
        <v>0</v>
      </c>
    </row>
    <row r="37" spans="1:6" ht="15.75" customHeight="1">
      <c r="A37" s="39" t="s">
        <v>59</v>
      </c>
      <c r="B37" s="33">
        <v>32400</v>
      </c>
      <c r="C37" s="41">
        <v>47000</v>
      </c>
      <c r="D37" s="30" t="s">
        <v>60</v>
      </c>
      <c r="E37" s="33">
        <v>12100</v>
      </c>
      <c r="F37" s="45">
        <v>0</v>
      </c>
    </row>
    <row r="38" spans="1:6" ht="15.75" customHeight="1">
      <c r="A38" s="39"/>
      <c r="B38" s="35"/>
      <c r="C38" s="36"/>
      <c r="D38" s="30" t="s">
        <v>61</v>
      </c>
      <c r="E38" s="33">
        <v>9500</v>
      </c>
      <c r="F38" s="45">
        <v>0</v>
      </c>
    </row>
    <row r="39" spans="1:6" ht="15.75" customHeight="1">
      <c r="A39" s="46" t="s">
        <v>62</v>
      </c>
      <c r="B39" s="27">
        <f>SUM(B40:B41)</f>
        <v>31500</v>
      </c>
      <c r="C39" s="38">
        <f>SUM(C40:C41)</f>
        <v>38700</v>
      </c>
      <c r="D39" s="30" t="s">
        <v>63</v>
      </c>
      <c r="E39" s="33">
        <v>5000</v>
      </c>
      <c r="F39" s="32">
        <v>0</v>
      </c>
    </row>
    <row r="40" spans="1:6" ht="15.75" customHeight="1">
      <c r="A40" s="39" t="s">
        <v>64</v>
      </c>
      <c r="B40" s="33">
        <v>8000</v>
      </c>
      <c r="C40" s="41">
        <v>13700</v>
      </c>
      <c r="D40" s="30" t="s">
        <v>65</v>
      </c>
      <c r="E40" s="33">
        <v>51100</v>
      </c>
      <c r="F40" s="32">
        <v>0</v>
      </c>
    </row>
    <row r="41" spans="1:6" ht="15.75" customHeight="1">
      <c r="A41" s="39" t="s">
        <v>66</v>
      </c>
      <c r="B41" s="33">
        <v>23500</v>
      </c>
      <c r="C41" s="41">
        <v>25000</v>
      </c>
      <c r="D41" s="30"/>
      <c r="E41" s="35"/>
      <c r="F41" s="42"/>
    </row>
    <row r="42" spans="1:6" ht="15.75" customHeight="1">
      <c r="A42" s="39"/>
      <c r="B42" s="35"/>
      <c r="C42" s="36"/>
      <c r="D42" s="26" t="s">
        <v>67</v>
      </c>
      <c r="E42" s="27">
        <f>SUM(E43:E46)</f>
        <v>51700</v>
      </c>
      <c r="F42" s="43">
        <f>SUM(F43:F46)</f>
        <v>2100</v>
      </c>
    </row>
    <row r="43" spans="1:6" ht="15.75" customHeight="1">
      <c r="A43" s="46" t="s">
        <v>68</v>
      </c>
      <c r="B43" s="27">
        <f>SUM(B44:B47)</f>
        <v>87500</v>
      </c>
      <c r="C43" s="38">
        <f>SUM(C44:C47)</f>
        <v>21000</v>
      </c>
      <c r="D43" s="30" t="s">
        <v>69</v>
      </c>
      <c r="E43" s="33">
        <v>800</v>
      </c>
      <c r="F43" s="45">
        <v>700</v>
      </c>
    </row>
    <row r="44" spans="1:6" ht="15.75" customHeight="1">
      <c r="A44" s="39" t="s">
        <v>70</v>
      </c>
      <c r="B44" s="33">
        <v>24500</v>
      </c>
      <c r="C44" s="41">
        <v>4000</v>
      </c>
      <c r="D44" s="30" t="s">
        <v>71</v>
      </c>
      <c r="E44" s="33">
        <v>9400</v>
      </c>
      <c r="F44" s="45">
        <v>500</v>
      </c>
    </row>
    <row r="45" spans="1:6" ht="15.75" customHeight="1">
      <c r="A45" s="39" t="s">
        <v>72</v>
      </c>
      <c r="B45" s="33">
        <v>6400</v>
      </c>
      <c r="C45" s="41">
        <v>9000</v>
      </c>
      <c r="D45" s="30" t="s">
        <v>73</v>
      </c>
      <c r="E45" s="33">
        <v>20200</v>
      </c>
      <c r="F45" s="45">
        <v>600</v>
      </c>
    </row>
    <row r="46" spans="1:6" ht="15.75" customHeight="1">
      <c r="A46" s="39" t="s">
        <v>74</v>
      </c>
      <c r="B46" s="33">
        <v>40000</v>
      </c>
      <c r="C46" s="41">
        <v>5000</v>
      </c>
      <c r="D46" s="30" t="s">
        <v>75</v>
      </c>
      <c r="E46" s="33">
        <v>21300</v>
      </c>
      <c r="F46" s="45">
        <v>300</v>
      </c>
    </row>
    <row r="47" spans="1:6" ht="15.75" customHeight="1">
      <c r="A47" s="39" t="s">
        <v>76</v>
      </c>
      <c r="B47" s="33">
        <v>16600</v>
      </c>
      <c r="C47" s="41">
        <v>3000</v>
      </c>
      <c r="D47" s="30"/>
      <c r="E47" s="35"/>
      <c r="F47" s="42"/>
    </row>
    <row r="48" spans="1:6" ht="15.75" customHeight="1">
      <c r="A48" s="39"/>
      <c r="B48" s="35"/>
      <c r="C48" s="36"/>
      <c r="D48" s="26" t="s">
        <v>77</v>
      </c>
      <c r="E48" s="27">
        <f>SUM(E49:E50)</f>
        <v>34800</v>
      </c>
      <c r="F48" s="28">
        <f>SUM(F49:F50)</f>
        <v>1500</v>
      </c>
    </row>
    <row r="49" spans="1:6" ht="15.75" customHeight="1">
      <c r="A49" s="46" t="s">
        <v>78</v>
      </c>
      <c r="B49" s="27">
        <f>SUM(B50)</f>
        <v>1100</v>
      </c>
      <c r="C49" s="47">
        <f>SUM(C50)</f>
        <v>0</v>
      </c>
      <c r="D49" s="30" t="s">
        <v>79</v>
      </c>
      <c r="E49" s="33">
        <v>8900</v>
      </c>
      <c r="F49" s="32">
        <v>500</v>
      </c>
    </row>
    <row r="50" spans="1:6" ht="15.75" customHeight="1">
      <c r="A50" s="39" t="s">
        <v>80</v>
      </c>
      <c r="B50" s="33">
        <v>1100</v>
      </c>
      <c r="C50" s="44">
        <v>0</v>
      </c>
      <c r="D50" s="30" t="s">
        <v>81</v>
      </c>
      <c r="E50" s="33">
        <v>25900</v>
      </c>
      <c r="F50" s="32">
        <v>1000</v>
      </c>
    </row>
    <row r="51" spans="1:6" ht="12">
      <c r="A51" s="48" t="s">
        <v>82</v>
      </c>
      <c r="B51" s="49"/>
      <c r="C51" s="49"/>
      <c r="D51" s="49"/>
      <c r="E51" s="49"/>
      <c r="F51" s="50"/>
    </row>
    <row r="52" spans="1:5" ht="12">
      <c r="A52" s="39"/>
      <c r="B52" s="51"/>
      <c r="C52" s="7"/>
      <c r="D52" s="7"/>
      <c r="E52" s="7"/>
    </row>
    <row r="53" spans="1:5" ht="12">
      <c r="A53" s="39"/>
      <c r="B53" s="51"/>
      <c r="C53" s="7"/>
      <c r="D53" s="7"/>
      <c r="E53" s="7"/>
    </row>
    <row r="54" spans="1:5" ht="12">
      <c r="A54" s="39"/>
      <c r="B54" s="51"/>
      <c r="C54" s="7"/>
      <c r="D54" s="7"/>
      <c r="E54" s="7"/>
    </row>
    <row r="55" spans="1:5" ht="12">
      <c r="A55" s="39"/>
      <c r="B55" s="51"/>
      <c r="C55" s="7"/>
      <c r="D55" s="7"/>
      <c r="E55" s="7"/>
    </row>
    <row r="56" spans="1:5" ht="12">
      <c r="A56" s="39"/>
      <c r="B56" s="51"/>
      <c r="C56" s="7"/>
      <c r="D56" s="7"/>
      <c r="E56" s="7"/>
    </row>
    <row r="57" spans="1:5" ht="12">
      <c r="A57" s="39"/>
      <c r="B57" s="51"/>
      <c r="C57" s="7"/>
      <c r="D57" s="7"/>
      <c r="E57" s="7"/>
    </row>
    <row r="58" spans="1:5" ht="12">
      <c r="A58" s="39"/>
      <c r="B58" s="51"/>
      <c r="C58" s="7"/>
      <c r="D58" s="7"/>
      <c r="E58" s="7"/>
    </row>
    <row r="59" spans="1:5" ht="12">
      <c r="A59" s="39"/>
      <c r="B59" s="51"/>
      <c r="C59" s="7"/>
      <c r="D59" s="7"/>
      <c r="E59" s="7"/>
    </row>
    <row r="60" spans="1:5" ht="12">
      <c r="A60" s="39"/>
      <c r="B60" s="51"/>
      <c r="C60" s="7"/>
      <c r="D60" s="7"/>
      <c r="E60" s="7"/>
    </row>
    <row r="61" spans="1:5" ht="12">
      <c r="A61" s="39"/>
      <c r="B61" s="51"/>
      <c r="C61" s="7"/>
      <c r="D61" s="7"/>
      <c r="E61" s="7"/>
    </row>
    <row r="62" spans="1:5" ht="10.5" customHeight="1">
      <c r="A62" s="39"/>
      <c r="B62" s="51"/>
      <c r="C62" s="7"/>
      <c r="D62" s="7"/>
      <c r="E62" s="7"/>
    </row>
    <row r="63" spans="1:5" ht="12" customHeight="1" hidden="1">
      <c r="A63" s="39"/>
      <c r="B63" s="51"/>
      <c r="C63" s="7"/>
      <c r="D63" s="7"/>
      <c r="E63" s="7"/>
    </row>
    <row r="64" ht="10.5" customHeight="1"/>
    <row r="65" ht="10.5" customHeight="1"/>
    <row r="66" ht="10.5" customHeight="1"/>
    <row r="67" ht="10.5" customHeight="1"/>
    <row r="68" ht="10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2001-03-08T08:32:17Z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