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225" activeTab="0"/>
  </bookViews>
  <sheets>
    <sheet name="131B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<sst xmlns="http://schemas.openxmlformats.org/spreadsheetml/2006/main" count="34" uniqueCount="32">
  <si>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131.航 空 運 輸 状 況</t>
  </si>
  <si>
    <t>年月次</t>
  </si>
  <si>
    <t>総    数</t>
  </si>
  <si>
    <t>大分～東京</t>
  </si>
  <si>
    <t>大分～伊丹</t>
  </si>
  <si>
    <t>大分～関空</t>
  </si>
  <si>
    <t>大分～沖縄</t>
  </si>
  <si>
    <t>大分～鹿児島</t>
  </si>
  <si>
    <t>大分～名古屋</t>
  </si>
  <si>
    <t>大分～札幌</t>
  </si>
  <si>
    <t>大分～広島</t>
  </si>
  <si>
    <t>大分～高知</t>
  </si>
  <si>
    <t>大分～ソウル</t>
  </si>
  <si>
    <t>B. 路 線 別 降 客 数</t>
  </si>
  <si>
    <t>(単位 人)</t>
  </si>
  <si>
    <t xml:space="preserve">平成8年  </t>
  </si>
  <si>
    <t>9</t>
  </si>
  <si>
    <t>10</t>
  </si>
  <si>
    <t>運休</t>
  </si>
  <si>
    <t>11</t>
  </si>
  <si>
    <t xml:space="preserve">  1月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</si>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</sst>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1" fontId="1" fillId="0" borderId="0" xfId="0" applyNumberFormat="1" applyFont="1" applyAlignment="1" applyProtection="1">
      <alignment horizontal="center" vertical="center"/>
      <protection/>
    </xf>
    <xf numFmtId="41" fontId="3" fillId="0" borderId="0" xfId="0" applyNumberFormat="1" applyFont="1" applyAlignment="1">
      <alignment horizontal="centerContinuous" vertical="center"/>
    </xf>
    <xf numFmtId="41" fontId="3" fillId="0" borderId="0" xfId="0" applyNumberFormat="1" applyFont="1" applyAlignment="1">
      <alignment vertical="center"/>
    </xf>
    <xf numFmtId="41" fontId="3" fillId="0" borderId="1" xfId="0" applyNumberFormat="1" applyFont="1" applyBorder="1" applyAlignment="1" applyProtection="1">
      <alignment horizontal="left" vertical="center"/>
      <protection/>
    </xf>
    <xf numFmtId="41" fontId="3" fillId="0" borderId="1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4" fillId="0" borderId="2" xfId="0" applyNumberFormat="1" applyFont="1" applyBorder="1" applyAlignment="1" applyProtection="1">
      <alignment horizontal="center" vertical="center"/>
      <protection/>
    </xf>
    <xf numFmtId="41" fontId="4" fillId="0" borderId="3" xfId="0" applyNumberFormat="1" applyFont="1" applyBorder="1" applyAlignment="1" applyProtection="1">
      <alignment horizontal="center" vertical="center"/>
      <protection/>
    </xf>
    <xf numFmtId="41" fontId="5" fillId="0" borderId="3" xfId="0" applyNumberFormat="1" applyFont="1" applyBorder="1" applyAlignment="1" applyProtection="1">
      <alignment horizontal="center" vertical="center"/>
      <protection/>
    </xf>
    <xf numFmtId="41" fontId="5" fillId="0" borderId="0" xfId="0" applyNumberFormat="1" applyFont="1" applyBorder="1" applyAlignment="1" applyProtection="1">
      <alignment horizontal="center" vertical="center"/>
      <protection/>
    </xf>
    <xf numFmtId="41" fontId="6" fillId="0" borderId="0" xfId="0" applyNumberFormat="1" applyFont="1" applyBorder="1" applyAlignment="1" applyProtection="1" quotePrefix="1">
      <alignment horizontal="center" vertical="center"/>
      <protection/>
    </xf>
    <xf numFmtId="41" fontId="1" fillId="0" borderId="0" xfId="0" applyNumberFormat="1" applyFont="1" applyBorder="1" applyAlignment="1" applyProtection="1">
      <alignment horizontal="centerContinuous" vertical="center"/>
      <protection/>
    </xf>
    <xf numFmtId="41" fontId="3" fillId="0" borderId="2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 applyProtection="1" quotePrefix="1">
      <alignment horizontal="center" vertical="center"/>
      <protection/>
    </xf>
    <xf numFmtId="41" fontId="3" fillId="0" borderId="0" xfId="0" applyNumberFormat="1" applyFont="1" applyBorder="1" applyAlignment="1" applyProtection="1">
      <alignment horizontal="center" vertical="center"/>
      <protection/>
    </xf>
    <xf numFmtId="41" fontId="3" fillId="0" borderId="4" xfId="16" applyNumberFormat="1" applyFont="1" applyBorder="1" applyAlignment="1">
      <alignment vertical="center"/>
    </xf>
    <xf numFmtId="41" fontId="3" fillId="0" borderId="0" xfId="16" applyNumberFormat="1" applyFont="1" applyAlignment="1">
      <alignment vertical="center"/>
    </xf>
    <xf numFmtId="41" fontId="3" fillId="0" borderId="0" xfId="0" applyNumberFormat="1" applyFont="1" applyAlignment="1" quotePrefix="1">
      <alignment horizontal="right" vertical="center"/>
    </xf>
    <xf numFmtId="41" fontId="0" fillId="0" borderId="0" xfId="0" applyNumberFormat="1" applyBorder="1" applyAlignment="1" applyProtection="1" quotePrefix="1">
      <alignment horizontal="center" vertical="center"/>
      <protection/>
    </xf>
    <xf numFmtId="41" fontId="3" fillId="0" borderId="0" xfId="16" applyNumberFormat="1" applyFont="1" applyBorder="1" applyAlignment="1">
      <alignment vertical="center"/>
    </xf>
    <xf numFmtId="41" fontId="7" fillId="0" borderId="0" xfId="16" applyNumberFormat="1" applyFont="1" applyBorder="1" applyAlignment="1">
      <alignment horizontal="center" vertical="center"/>
    </xf>
    <xf numFmtId="41" fontId="3" fillId="0" borderId="0" xfId="0" applyNumberFormat="1" applyFont="1" applyBorder="1" applyAlignment="1" applyProtection="1" quotePrefix="1">
      <alignment horizontal="center" vertical="center"/>
      <protection/>
    </xf>
    <xf numFmtId="41" fontId="3" fillId="0" borderId="4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 applyProtection="1" quotePrefix="1">
      <alignment horizontal="center" vertical="center"/>
      <protection/>
    </xf>
    <xf numFmtId="41" fontId="7" fillId="0" borderId="4" xfId="16" applyNumberFormat="1" applyFont="1" applyBorder="1" applyAlignment="1">
      <alignment vertical="center"/>
    </xf>
    <xf numFmtId="41" fontId="7" fillId="0" borderId="0" xfId="16" applyNumberFormat="1" applyFont="1" applyBorder="1" applyAlignment="1">
      <alignment vertical="center"/>
    </xf>
    <xf numFmtId="41" fontId="3" fillId="0" borderId="4" xfId="0" applyNumberFormat="1" applyFont="1" applyBorder="1" applyAlignment="1">
      <alignment vertical="center"/>
    </xf>
    <xf numFmtId="41" fontId="3" fillId="0" borderId="0" xfId="0" applyNumberFormat="1" applyFont="1" applyAlignment="1" applyProtection="1">
      <alignment horizontal="center" vertical="center"/>
      <protection/>
    </xf>
    <xf numFmtId="41" fontId="8" fillId="0" borderId="0" xfId="16" applyNumberFormat="1" applyFont="1" applyAlignment="1" applyProtection="1">
      <alignment vertical="center"/>
      <protection locked="0"/>
    </xf>
    <xf numFmtId="41" fontId="7" fillId="0" borderId="0" xfId="0" applyNumberFormat="1" applyFont="1" applyAlignment="1">
      <alignment vertical="center"/>
    </xf>
    <xf numFmtId="41" fontId="3" fillId="0" borderId="0" xfId="0" applyNumberFormat="1" applyFont="1" applyAlignment="1" applyProtection="1" quotePrefix="1">
      <alignment horizontal="center" vertical="center"/>
      <protection/>
    </xf>
    <xf numFmtId="41" fontId="8" fillId="0" borderId="0" xfId="16" applyNumberFormat="1" applyFont="1" applyAlignment="1" applyProtection="1">
      <alignment horizontal="right" vertical="center"/>
      <protection locked="0"/>
    </xf>
    <xf numFmtId="41" fontId="3" fillId="0" borderId="2" xfId="0" applyNumberFormat="1" applyFont="1" applyBorder="1" applyAlignment="1" applyProtection="1" quotePrefix="1">
      <alignment horizontal="center" vertical="center"/>
      <protection/>
    </xf>
    <xf numFmtId="41" fontId="3" fillId="0" borderId="3" xfId="16" applyNumberFormat="1" applyFont="1" applyBorder="1" applyAlignment="1">
      <alignment vertical="center"/>
    </xf>
    <xf numFmtId="41" fontId="8" fillId="0" borderId="2" xfId="16" applyNumberFormat="1" applyFont="1" applyBorder="1" applyAlignment="1" applyProtection="1">
      <alignment vertical="center"/>
      <protection locked="0"/>
    </xf>
    <xf numFmtId="41" fontId="8" fillId="0" borderId="2" xfId="16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B6" sqref="B6"/>
    </sheetView>
  </sheetViews>
  <sheetFormatPr defaultColWidth="11.75390625" defaultRowHeight="13.5"/>
  <cols>
    <col min="1" max="1" width="9.00390625" style="0" customWidth="1"/>
    <col min="2" max="2" width="10.875" style="0" customWidth="1"/>
    <col min="3" max="3" width="9.625" style="0" customWidth="1"/>
    <col min="4" max="4" width="9.75390625" style="0" customWidth="1"/>
    <col min="5" max="5" width="11.50390625" style="0" customWidth="1"/>
    <col min="6" max="6" width="10.50390625" style="0" customWidth="1"/>
    <col min="7" max="8" width="10.125" style="0" customWidth="1"/>
    <col min="9" max="9" width="10.00390625" style="0" customWidth="1"/>
    <col min="10" max="11" width="9.625" style="0" customWidth="1"/>
    <col min="12" max="12" width="9.50390625" style="0" customWidth="1"/>
    <col min="13" max="13" width="8.50390625" style="0" customWidth="1"/>
  </cols>
  <sheetData>
    <row r="1" spans="1:13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2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7"/>
    </row>
    <row r="3" spans="1:13" s="3" customFormat="1" ht="12" customHeight="1" thickTop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10" t="s">
        <v>8</v>
      </c>
      <c r="I3" s="9" t="s">
        <v>9</v>
      </c>
      <c r="J3" s="9" t="s">
        <v>10</v>
      </c>
      <c r="K3" s="9" t="s">
        <v>11</v>
      </c>
      <c r="L3" s="10" t="s">
        <v>12</v>
      </c>
      <c r="M3" s="11"/>
    </row>
    <row r="4" spans="1:13" s="3" customFormat="1" ht="21.75" customHeight="1">
      <c r="A4" s="12" t="s">
        <v>13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</row>
    <row r="5" spans="1:13" s="3" customFormat="1" ht="12" customHeight="1">
      <c r="A5" s="14" t="s">
        <v>14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3"/>
    </row>
    <row r="6" spans="1:12" s="3" customFormat="1" ht="12" customHeight="1">
      <c r="A6" s="16" t="s">
        <v>15</v>
      </c>
      <c r="B6" s="17">
        <v>1079072</v>
      </c>
      <c r="C6" s="18">
        <v>595536</v>
      </c>
      <c r="D6" s="18">
        <v>276055</v>
      </c>
      <c r="E6" s="19">
        <v>95872</v>
      </c>
      <c r="F6" s="18">
        <v>19159</v>
      </c>
      <c r="G6" s="18">
        <v>6536</v>
      </c>
      <c r="H6" s="18">
        <v>56269</v>
      </c>
      <c r="I6" s="18">
        <v>11200</v>
      </c>
      <c r="J6" s="18">
        <v>7009</v>
      </c>
      <c r="K6" s="18">
        <v>0</v>
      </c>
      <c r="L6" s="18">
        <v>11436</v>
      </c>
    </row>
    <row r="7" spans="1:12" s="3" customFormat="1" ht="12" customHeight="1">
      <c r="A7" s="20" t="s">
        <v>16</v>
      </c>
      <c r="B7" s="17">
        <v>1090650</v>
      </c>
      <c r="C7" s="18">
        <v>626914</v>
      </c>
      <c r="D7" s="18">
        <v>283548</v>
      </c>
      <c r="E7" s="18">
        <v>67513</v>
      </c>
      <c r="F7" s="18">
        <v>18023</v>
      </c>
      <c r="G7" s="18">
        <v>6289</v>
      </c>
      <c r="H7" s="18">
        <v>67731</v>
      </c>
      <c r="I7" s="18">
        <v>9771</v>
      </c>
      <c r="J7" s="18">
        <v>7059</v>
      </c>
      <c r="K7" s="18">
        <v>0</v>
      </c>
      <c r="L7" s="18">
        <v>3802</v>
      </c>
    </row>
    <row r="8" spans="1:12" s="3" customFormat="1" ht="12" customHeight="1">
      <c r="A8" s="20" t="s">
        <v>17</v>
      </c>
      <c r="B8" s="17">
        <v>1077075</v>
      </c>
      <c r="C8" s="21">
        <v>689427</v>
      </c>
      <c r="D8" s="21">
        <v>250204</v>
      </c>
      <c r="E8" s="21">
        <v>35424</v>
      </c>
      <c r="F8" s="21">
        <v>18546</v>
      </c>
      <c r="G8" s="21">
        <v>450</v>
      </c>
      <c r="H8" s="21">
        <v>69145</v>
      </c>
      <c r="I8" s="22" t="s">
        <v>18</v>
      </c>
      <c r="J8" s="21">
        <v>5220</v>
      </c>
      <c r="K8" s="21">
        <v>0</v>
      </c>
      <c r="L8" s="21">
        <v>8659</v>
      </c>
    </row>
    <row r="9" spans="1:2" s="3" customFormat="1" ht="12" customHeight="1">
      <c r="A9" s="23"/>
      <c r="B9" s="24"/>
    </row>
    <row r="10" spans="1:12" s="3" customFormat="1" ht="12" customHeight="1">
      <c r="A10" s="25" t="s">
        <v>19</v>
      </c>
      <c r="B10" s="26">
        <f>SUM(B12:B23)</f>
        <v>1059428</v>
      </c>
      <c r="C10" s="27">
        <f>SUM(C12:C23)</f>
        <v>677023</v>
      </c>
      <c r="D10" s="27">
        <f>SUM(D12:D23)</f>
        <v>234901</v>
      </c>
      <c r="E10" s="27">
        <f>SUM(E12:E23)</f>
        <v>34725</v>
      </c>
      <c r="F10" s="27">
        <f>SUM(F12:F23)</f>
        <v>27877</v>
      </c>
      <c r="G10" s="22" t="s">
        <v>18</v>
      </c>
      <c r="H10" s="27">
        <f>SUM(H12:H23)</f>
        <v>74663</v>
      </c>
      <c r="I10" s="22" t="s">
        <v>18</v>
      </c>
      <c r="J10" s="27">
        <f>SUM(J12:J23)</f>
        <v>1791</v>
      </c>
      <c r="K10" s="27">
        <f>SUM(K12:K23)</f>
        <v>172</v>
      </c>
      <c r="L10" s="27">
        <f>SUM(L12:L23)</f>
        <v>8276</v>
      </c>
    </row>
    <row r="11" spans="1:2" s="3" customFormat="1" ht="12" customHeight="1">
      <c r="A11" s="23"/>
      <c r="B11" s="28"/>
    </row>
    <row r="12" spans="1:12" s="31" customFormat="1" ht="12" customHeight="1">
      <c r="A12" s="29" t="s">
        <v>20</v>
      </c>
      <c r="B12" s="17">
        <f aca="true" t="shared" si="0" ref="B12:B23">SUM(C12:L12)</f>
        <v>76114</v>
      </c>
      <c r="C12" s="30">
        <v>47065</v>
      </c>
      <c r="D12" s="30">
        <v>17453</v>
      </c>
      <c r="E12" s="30">
        <v>2419</v>
      </c>
      <c r="F12" s="30">
        <v>2179</v>
      </c>
      <c r="G12" s="30">
        <v>0</v>
      </c>
      <c r="H12" s="30">
        <v>5630</v>
      </c>
      <c r="I12" s="30">
        <v>0</v>
      </c>
      <c r="J12" s="30">
        <v>473</v>
      </c>
      <c r="K12" s="30">
        <v>0</v>
      </c>
      <c r="L12" s="30">
        <v>895</v>
      </c>
    </row>
    <row r="13" spans="1:12" s="3" customFormat="1" ht="12" customHeight="1">
      <c r="A13" s="32" t="s">
        <v>21</v>
      </c>
      <c r="B13" s="17">
        <f t="shared" si="0"/>
        <v>78757</v>
      </c>
      <c r="C13" s="30">
        <v>49692</v>
      </c>
      <c r="D13" s="30">
        <v>16923</v>
      </c>
      <c r="E13" s="30">
        <v>2733</v>
      </c>
      <c r="F13" s="30">
        <v>1937</v>
      </c>
      <c r="G13" s="30">
        <v>0</v>
      </c>
      <c r="H13" s="30">
        <v>6198</v>
      </c>
      <c r="I13" s="30">
        <v>0</v>
      </c>
      <c r="J13" s="30">
        <v>561</v>
      </c>
      <c r="K13" s="30">
        <v>0</v>
      </c>
      <c r="L13" s="30">
        <v>713</v>
      </c>
    </row>
    <row r="14" spans="1:12" s="3" customFormat="1" ht="12" customHeight="1">
      <c r="A14" s="32" t="s">
        <v>22</v>
      </c>
      <c r="B14" s="17">
        <f t="shared" si="0"/>
        <v>102699</v>
      </c>
      <c r="C14" s="30">
        <v>64942</v>
      </c>
      <c r="D14" s="30">
        <v>22729</v>
      </c>
      <c r="E14" s="30">
        <v>3054</v>
      </c>
      <c r="F14" s="30">
        <v>2925</v>
      </c>
      <c r="G14" s="30">
        <v>0</v>
      </c>
      <c r="H14" s="30">
        <v>7691</v>
      </c>
      <c r="I14" s="30">
        <v>0</v>
      </c>
      <c r="J14" s="30">
        <v>757</v>
      </c>
      <c r="K14" s="30">
        <v>0</v>
      </c>
      <c r="L14" s="30">
        <v>601</v>
      </c>
    </row>
    <row r="15" spans="1:12" s="3" customFormat="1" ht="12" customHeight="1">
      <c r="A15" s="32" t="s">
        <v>23</v>
      </c>
      <c r="B15" s="17">
        <f t="shared" si="0"/>
        <v>84419</v>
      </c>
      <c r="C15" s="30">
        <v>54337</v>
      </c>
      <c r="D15" s="30">
        <v>19177</v>
      </c>
      <c r="E15" s="30">
        <v>2756</v>
      </c>
      <c r="F15" s="30">
        <v>1892</v>
      </c>
      <c r="G15" s="30">
        <v>0</v>
      </c>
      <c r="H15" s="30">
        <v>5694</v>
      </c>
      <c r="I15" s="30">
        <v>0</v>
      </c>
      <c r="J15" s="30">
        <v>0</v>
      </c>
      <c r="K15" s="30">
        <v>0</v>
      </c>
      <c r="L15" s="30">
        <v>563</v>
      </c>
    </row>
    <row r="16" spans="1:12" s="3" customFormat="1" ht="12" customHeight="1">
      <c r="A16" s="32" t="s">
        <v>24</v>
      </c>
      <c r="B16" s="17">
        <f t="shared" si="0"/>
        <v>86878</v>
      </c>
      <c r="C16" s="30">
        <v>54430</v>
      </c>
      <c r="D16" s="30">
        <v>20474</v>
      </c>
      <c r="E16" s="30">
        <v>2956</v>
      </c>
      <c r="F16" s="30">
        <v>2078</v>
      </c>
      <c r="G16" s="30">
        <v>0</v>
      </c>
      <c r="H16" s="30">
        <v>6405</v>
      </c>
      <c r="I16" s="30">
        <v>0</v>
      </c>
      <c r="J16" s="30">
        <v>0</v>
      </c>
      <c r="K16" s="30">
        <v>0</v>
      </c>
      <c r="L16" s="30">
        <v>535</v>
      </c>
    </row>
    <row r="17" spans="1:12" s="3" customFormat="1" ht="12" customHeight="1">
      <c r="A17" s="32" t="s">
        <v>25</v>
      </c>
      <c r="B17" s="17">
        <f t="shared" si="0"/>
        <v>78983</v>
      </c>
      <c r="C17" s="30">
        <v>50662</v>
      </c>
      <c r="D17" s="30">
        <v>17669</v>
      </c>
      <c r="E17" s="30">
        <v>2607</v>
      </c>
      <c r="F17" s="30">
        <v>2297</v>
      </c>
      <c r="G17" s="30">
        <v>0</v>
      </c>
      <c r="H17" s="30">
        <v>5259</v>
      </c>
      <c r="I17" s="30">
        <v>0</v>
      </c>
      <c r="J17" s="30">
        <v>0</v>
      </c>
      <c r="K17" s="30">
        <v>0</v>
      </c>
      <c r="L17" s="33">
        <v>489</v>
      </c>
    </row>
    <row r="18" spans="1:12" s="31" customFormat="1" ht="12" customHeight="1">
      <c r="A18" s="32" t="s">
        <v>26</v>
      </c>
      <c r="B18" s="17">
        <f t="shared" si="0"/>
        <v>83325</v>
      </c>
      <c r="C18" s="30">
        <v>53881</v>
      </c>
      <c r="D18" s="30">
        <v>18614</v>
      </c>
      <c r="E18" s="30">
        <v>2717</v>
      </c>
      <c r="F18" s="30">
        <v>2347</v>
      </c>
      <c r="G18" s="30">
        <v>0</v>
      </c>
      <c r="H18" s="30">
        <v>4995</v>
      </c>
      <c r="I18" s="30">
        <v>0</v>
      </c>
      <c r="J18" s="30">
        <v>0</v>
      </c>
      <c r="K18" s="30">
        <v>0</v>
      </c>
      <c r="L18" s="33">
        <v>771</v>
      </c>
    </row>
    <row r="19" spans="1:12" s="3" customFormat="1" ht="12" customHeight="1">
      <c r="A19" s="32" t="s">
        <v>27</v>
      </c>
      <c r="B19" s="17">
        <f t="shared" si="0"/>
        <v>106796</v>
      </c>
      <c r="C19" s="30">
        <v>69523</v>
      </c>
      <c r="D19" s="30">
        <v>23126</v>
      </c>
      <c r="E19" s="30">
        <v>3008</v>
      </c>
      <c r="F19" s="30">
        <v>3182</v>
      </c>
      <c r="G19" s="30">
        <v>0</v>
      </c>
      <c r="H19" s="30">
        <v>6927</v>
      </c>
      <c r="I19" s="30">
        <v>0</v>
      </c>
      <c r="J19" s="30">
        <v>0</v>
      </c>
      <c r="K19" s="30">
        <v>0</v>
      </c>
      <c r="L19" s="33">
        <v>1030</v>
      </c>
    </row>
    <row r="20" spans="1:12" s="3" customFormat="1" ht="12" customHeight="1">
      <c r="A20" s="32" t="s">
        <v>28</v>
      </c>
      <c r="B20" s="17">
        <f t="shared" si="0"/>
        <v>80549</v>
      </c>
      <c r="C20" s="30">
        <v>51823</v>
      </c>
      <c r="D20" s="30">
        <v>17829</v>
      </c>
      <c r="E20" s="30">
        <v>2490</v>
      </c>
      <c r="F20" s="30">
        <v>2367</v>
      </c>
      <c r="G20" s="30">
        <v>0</v>
      </c>
      <c r="H20" s="30">
        <v>5656</v>
      </c>
      <c r="I20" s="30">
        <v>0</v>
      </c>
      <c r="J20" s="30">
        <v>0</v>
      </c>
      <c r="K20" s="30">
        <v>0</v>
      </c>
      <c r="L20" s="33">
        <v>384</v>
      </c>
    </row>
    <row r="21" spans="1:12" s="3" customFormat="1" ht="12" customHeight="1">
      <c r="A21" s="32" t="s">
        <v>29</v>
      </c>
      <c r="B21" s="17">
        <f t="shared" si="0"/>
        <v>97063</v>
      </c>
      <c r="C21" s="30">
        <v>61623</v>
      </c>
      <c r="D21" s="30">
        <v>22193</v>
      </c>
      <c r="E21" s="30">
        <v>2819</v>
      </c>
      <c r="F21" s="30">
        <v>2469</v>
      </c>
      <c r="G21" s="30">
        <v>0</v>
      </c>
      <c r="H21" s="30">
        <v>7000</v>
      </c>
      <c r="I21" s="30">
        <v>0</v>
      </c>
      <c r="J21" s="30">
        <v>0</v>
      </c>
      <c r="K21" s="30">
        <v>0</v>
      </c>
      <c r="L21" s="33">
        <v>959</v>
      </c>
    </row>
    <row r="22" spans="1:12" s="3" customFormat="1" ht="12" customHeight="1">
      <c r="A22" s="32" t="s">
        <v>30</v>
      </c>
      <c r="B22" s="17">
        <f t="shared" si="0"/>
        <v>97037</v>
      </c>
      <c r="C22" s="30">
        <v>63074</v>
      </c>
      <c r="D22" s="30">
        <v>20308</v>
      </c>
      <c r="E22" s="30">
        <v>3488</v>
      </c>
      <c r="F22" s="30">
        <v>2388</v>
      </c>
      <c r="G22" s="30">
        <v>0</v>
      </c>
      <c r="H22" s="30">
        <v>7106</v>
      </c>
      <c r="I22" s="33">
        <v>0</v>
      </c>
      <c r="J22" s="30">
        <v>0</v>
      </c>
      <c r="K22" s="30">
        <v>0</v>
      </c>
      <c r="L22" s="33">
        <v>673</v>
      </c>
    </row>
    <row r="23" spans="1:12" s="3" customFormat="1" ht="12" customHeight="1">
      <c r="A23" s="34" t="s">
        <v>31</v>
      </c>
      <c r="B23" s="35">
        <f t="shared" si="0"/>
        <v>86808</v>
      </c>
      <c r="C23" s="36">
        <v>55971</v>
      </c>
      <c r="D23" s="36">
        <v>18406</v>
      </c>
      <c r="E23" s="36">
        <v>3678</v>
      </c>
      <c r="F23" s="36">
        <v>1816</v>
      </c>
      <c r="G23" s="36">
        <v>0</v>
      </c>
      <c r="H23" s="36">
        <v>6102</v>
      </c>
      <c r="I23" s="37">
        <v>0</v>
      </c>
      <c r="J23" s="36">
        <v>0</v>
      </c>
      <c r="K23" s="36">
        <v>172</v>
      </c>
      <c r="L23" s="36">
        <v>663</v>
      </c>
    </row>
  </sheetData>
  <mergeCells count="2">
    <mergeCell ref="A1:L1"/>
    <mergeCell ref="A4:L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2002-02-22T04:40:37Z</dcterms:created>
  <dcterms:modified xsi:type="dcterms:W3CDTF">2002-02-22T04:41:10Z</dcterms:modified>
  <cp:category/>
  <cp:version/>
  <cp:contentType/>
  <cp:contentStatus/>
</cp:coreProperties>
</file>