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8" sheetId="1" r:id="rId1"/>
  </sheet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<sst xmlns="http://schemas.openxmlformats.org/spreadsheetml/2006/main" count="36" uniqueCount="28">
  <si>
    <t>148．大 規 模 小 売 店 売 上 高</t>
  </si>
  <si>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</si>
  <si>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</si>
  <si>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</si>
  <si>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</si>
  <si>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</si>
  <si>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</si>
  <si>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</si>
  <si>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</si>
  <si>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</si>
  <si>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</si>
  <si>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</si>
  <si>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>平成7年度</t>
  </si>
  <si>
    <t>8</t>
  </si>
  <si>
    <t>9</t>
  </si>
  <si>
    <t xml:space="preserve"> </t>
  </si>
  <si>
    <t xml:space="preserve">  11年4月</t>
  </si>
  <si>
    <t>5</t>
  </si>
  <si>
    <t>6</t>
  </si>
  <si>
    <t>7</t>
  </si>
  <si>
    <t>10</t>
  </si>
  <si>
    <t>11</t>
  </si>
  <si>
    <t>12</t>
  </si>
  <si>
    <t xml:space="preserve"> 12年 1月</t>
  </si>
  <si>
    <t>2</t>
  </si>
  <si>
    <t>3</t>
  </si>
  <si>
    <t>資料：九州財務局大分財務事務所</t>
  </si>
  <si>
    <t xml:space="preserve">  注）店舗面積1,500平方ﾒｰﾄﾙ以上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</si>
</sst>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 horizontal="right"/>
      <protection/>
    </xf>
    <xf numFmtId="177" fontId="6" fillId="0" borderId="0" xfId="20" applyNumberFormat="1" applyFont="1" applyBorder="1" applyAlignment="1" applyProtection="1">
      <alignment horizontal="center" vertical="center"/>
      <protection/>
    </xf>
    <xf numFmtId="177" fontId="6" fillId="0" borderId="2" xfId="20" applyNumberFormat="1" applyFont="1" applyBorder="1" applyAlignment="1">
      <alignment horizontal="center" vertical="center"/>
      <protection/>
    </xf>
    <xf numFmtId="177" fontId="6" fillId="0" borderId="3" xfId="20" applyNumberFormat="1" applyFont="1" applyBorder="1" applyAlignment="1">
      <alignment horizontal="centerContinuous" vertical="center"/>
      <protection/>
    </xf>
    <xf numFmtId="177" fontId="6" fillId="0" borderId="4" xfId="20" applyNumberFormat="1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0" xfId="20" applyNumberFormat="1" applyFont="1" applyBorder="1" applyAlignment="1">
      <alignment horizontal="center" vertical="center"/>
      <protection/>
    </xf>
    <xf numFmtId="177" fontId="6" fillId="0" borderId="0" xfId="20" applyNumberFormat="1" applyFont="1" applyBorder="1" applyAlignment="1" quotePrefix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5" xfId="20" applyNumberFormat="1" applyFont="1" applyBorder="1" applyAlignment="1">
      <alignment horizontal="center" vertical="center"/>
      <protection/>
    </xf>
    <xf numFmtId="177" fontId="7" fillId="0" borderId="0" xfId="20" applyNumberFormat="1" applyFont="1" applyAlignment="1" applyProtection="1">
      <alignment horizontal="distributed"/>
      <protection locked="0"/>
    </xf>
    <xf numFmtId="176" fontId="7" fillId="0" borderId="2" xfId="20" applyNumberFormat="1" applyFont="1" applyBorder="1" applyAlignment="1" applyProtection="1">
      <alignment/>
      <protection locked="0"/>
    </xf>
    <xf numFmtId="176" fontId="7" fillId="0" borderId="0" xfId="20" applyNumberFormat="1" applyFont="1" applyBorder="1" applyAlignment="1" applyProtection="1">
      <alignment/>
      <protection locked="0"/>
    </xf>
    <xf numFmtId="176" fontId="7" fillId="0" borderId="0" xfId="20" applyNumberFormat="1" applyFont="1" applyAlignment="1" applyProtection="1">
      <alignment/>
      <protection locked="0"/>
    </xf>
    <xf numFmtId="177" fontId="0" fillId="0" borderId="0" xfId="20" applyNumberFormat="1" applyFont="1" applyAlignment="1">
      <alignment/>
      <protection/>
    </xf>
    <xf numFmtId="177" fontId="7" fillId="0" borderId="0" xfId="20" applyNumberFormat="1" applyFont="1" applyAlignment="1" applyProtection="1" quotePrefix="1">
      <alignment horizontal="center"/>
      <protection locked="0"/>
    </xf>
    <xf numFmtId="176" fontId="7" fillId="0" borderId="2" xfId="20" applyNumberFormat="1" applyFont="1" applyBorder="1" applyAlignment="1" applyProtection="1">
      <alignment horizontal="right"/>
      <protection locked="0"/>
    </xf>
    <xf numFmtId="176" fontId="7" fillId="0" borderId="0" xfId="20" applyNumberFormat="1" applyFont="1" applyBorder="1" applyAlignment="1" applyProtection="1">
      <alignment horizontal="right"/>
      <protection locked="0"/>
    </xf>
    <xf numFmtId="176" fontId="7" fillId="0" borderId="0" xfId="20" applyNumberFormat="1" applyFont="1" applyBorder="1" applyAlignment="1" applyProtection="1" quotePrefix="1">
      <alignment horizontal="right"/>
      <protection locked="0"/>
    </xf>
    <xf numFmtId="176" fontId="7" fillId="0" borderId="0" xfId="20" applyNumberFormat="1" applyFont="1" applyProtection="1">
      <alignment/>
      <protection locked="0"/>
    </xf>
    <xf numFmtId="177" fontId="8" fillId="0" borderId="0" xfId="20" applyNumberFormat="1" applyFont="1" applyAlignment="1" applyProtection="1" quotePrefix="1">
      <alignment horizontal="center"/>
      <protection locked="0"/>
    </xf>
    <xf numFmtId="176" fontId="9" fillId="0" borderId="2" xfId="20" applyNumberFormat="1" applyFont="1" applyBorder="1" applyAlignment="1">
      <alignment/>
      <protection/>
    </xf>
    <xf numFmtId="176" fontId="9" fillId="0" borderId="0" xfId="20" applyNumberFormat="1" applyFont="1" applyBorder="1" applyAlignment="1">
      <alignment/>
      <protection/>
    </xf>
    <xf numFmtId="176" fontId="9" fillId="0" borderId="0" xfId="20" applyNumberFormat="1" applyFont="1" applyBorder="1" applyAlignment="1" quotePrefix="1">
      <alignment/>
      <protection/>
    </xf>
    <xf numFmtId="176" fontId="9" fillId="0" borderId="0" xfId="20" applyNumberFormat="1" applyFont="1">
      <alignment/>
      <protection/>
    </xf>
    <xf numFmtId="177" fontId="0" fillId="0" borderId="0" xfId="20" applyNumberFormat="1" applyFont="1" applyAlignment="1" applyProtection="1" quotePrefix="1">
      <alignment horizontal="center"/>
      <protection/>
    </xf>
    <xf numFmtId="176" fontId="0" fillId="0" borderId="2" xfId="20" applyNumberFormat="1" applyFont="1" applyBorder="1" applyAlignment="1">
      <alignment/>
      <protection/>
    </xf>
    <xf numFmtId="176" fontId="0" fillId="0" borderId="0" xfId="20" applyNumberFormat="1" applyFont="1" applyBorder="1" applyAlignment="1">
      <alignment/>
      <protection/>
    </xf>
    <xf numFmtId="176" fontId="0" fillId="0" borderId="0" xfId="20" applyNumberFormat="1" applyFont="1" applyBorder="1" applyAlignment="1" quotePrefix="1">
      <alignment/>
      <protection/>
    </xf>
    <xf numFmtId="176" fontId="0" fillId="0" borderId="0" xfId="20" applyNumberFormat="1" applyFont="1">
      <alignment/>
      <protection/>
    </xf>
    <xf numFmtId="177" fontId="9" fillId="0" borderId="0" xfId="20" applyNumberFormat="1" applyFont="1">
      <alignment/>
      <protection/>
    </xf>
    <xf numFmtId="41" fontId="0" fillId="0" borderId="0" xfId="20" applyNumberFormat="1" applyFont="1" applyBorder="1" applyAlignment="1" applyProtection="1">
      <alignment horizontal="center"/>
      <protection/>
    </xf>
    <xf numFmtId="177" fontId="0" fillId="0" borderId="0" xfId="20" applyNumberFormat="1" applyFont="1" applyBorder="1">
      <alignment/>
      <protection/>
    </xf>
    <xf numFmtId="177" fontId="7" fillId="0" borderId="0" xfId="20" applyNumberFormat="1" applyFont="1" applyAlignment="1" applyProtection="1" quotePrefix="1">
      <alignment/>
      <protection locked="0"/>
    </xf>
    <xf numFmtId="176" fontId="7" fillId="0" borderId="0" xfId="20" applyNumberFormat="1" applyFont="1" applyBorder="1" applyAlignment="1" applyProtection="1" quotePrefix="1">
      <alignment/>
      <protection locked="0"/>
    </xf>
    <xf numFmtId="176" fontId="7" fillId="0" borderId="0" xfId="20" applyNumberFormat="1" applyFont="1" applyAlignment="1" applyProtection="1">
      <alignment horizontal="right"/>
      <protection locked="0"/>
    </xf>
    <xf numFmtId="176" fontId="0" fillId="0" borderId="2" xfId="20" applyNumberFormat="1" applyFont="1" applyBorder="1">
      <alignment/>
      <protection/>
    </xf>
    <xf numFmtId="177" fontId="7" fillId="0" borderId="0" xfId="20" applyNumberFormat="1" applyFont="1" applyAlignment="1" applyProtection="1">
      <alignment/>
      <protection locked="0"/>
    </xf>
    <xf numFmtId="177" fontId="0" fillId="0" borderId="6" xfId="20" applyNumberFormat="1" applyFont="1" applyBorder="1">
      <alignment/>
      <protection/>
    </xf>
    <xf numFmtId="177" fontId="0" fillId="0" borderId="6" xfId="20" applyNumberFormat="1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120" zoomScaleNormal="120" workbookViewId="0" topLeftCell="A1">
      <selection activeCell="I11" sqref="I11"/>
    </sheetView>
  </sheetViews>
  <sheetFormatPr defaultColWidth="13.37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3.37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9" t="s">
        <v>5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12"/>
      <c r="E4" s="13"/>
      <c r="F4" s="12"/>
      <c r="G4" s="8"/>
      <c r="H4" s="8"/>
      <c r="I4" s="12"/>
      <c r="J4" s="13"/>
      <c r="K4" s="12"/>
      <c r="L4" s="8"/>
    </row>
    <row r="5" spans="1:12" s="11" customFormat="1" ht="12" customHeight="1">
      <c r="A5" s="14" t="s">
        <v>6</v>
      </c>
      <c r="B5" s="15" t="s">
        <v>7</v>
      </c>
      <c r="C5" s="15" t="s">
        <v>3</v>
      </c>
      <c r="D5" s="16" t="s">
        <v>8</v>
      </c>
      <c r="E5" s="16" t="s">
        <v>9</v>
      </c>
      <c r="F5" s="16" t="s">
        <v>10</v>
      </c>
      <c r="G5" s="15" t="s">
        <v>11</v>
      </c>
      <c r="H5" s="15" t="s">
        <v>3</v>
      </c>
      <c r="I5" s="16" t="s">
        <v>8</v>
      </c>
      <c r="J5" s="16" t="s">
        <v>9</v>
      </c>
      <c r="K5" s="16" t="s">
        <v>10</v>
      </c>
      <c r="L5" s="15" t="s">
        <v>11</v>
      </c>
    </row>
    <row r="6" spans="1:12" s="21" customFormat="1" ht="12" customHeight="1">
      <c r="A6" s="17" t="s">
        <v>12</v>
      </c>
      <c r="B6" s="18">
        <v>251803</v>
      </c>
      <c r="C6" s="19">
        <v>116642</v>
      </c>
      <c r="D6" s="19">
        <v>50467</v>
      </c>
      <c r="E6" s="19">
        <v>19666</v>
      </c>
      <c r="F6" s="19">
        <v>46509</v>
      </c>
      <c r="G6" s="20">
        <v>3178</v>
      </c>
      <c r="H6" s="20">
        <v>135161</v>
      </c>
      <c r="I6" s="20">
        <v>33825</v>
      </c>
      <c r="J6" s="20">
        <v>54722</v>
      </c>
      <c r="K6" s="20">
        <v>46614</v>
      </c>
      <c r="L6" s="20">
        <v>3635</v>
      </c>
    </row>
    <row r="7" spans="1:12" ht="12" customHeight="1">
      <c r="A7" s="22" t="s">
        <v>13</v>
      </c>
      <c r="B7" s="23">
        <v>261842</v>
      </c>
      <c r="C7" s="24">
        <v>119114</v>
      </c>
      <c r="D7" s="24">
        <v>50288</v>
      </c>
      <c r="E7" s="24">
        <v>19635</v>
      </c>
      <c r="F7" s="25">
        <v>49191</v>
      </c>
      <c r="G7" s="26">
        <v>3297</v>
      </c>
      <c r="H7" s="26">
        <v>142728</v>
      </c>
      <c r="I7" s="26">
        <v>33534</v>
      </c>
      <c r="J7" s="26">
        <v>55726</v>
      </c>
      <c r="K7" s="26">
        <v>53468</v>
      </c>
      <c r="L7" s="26">
        <v>3870</v>
      </c>
    </row>
    <row r="8" spans="1:12" ht="12" customHeight="1">
      <c r="A8" s="22" t="s">
        <v>14</v>
      </c>
      <c r="B8" s="18">
        <v>245244</v>
      </c>
      <c r="C8" s="19">
        <v>104428</v>
      </c>
      <c r="D8" s="19">
        <v>44206</v>
      </c>
      <c r="E8" s="26">
        <v>17549</v>
      </c>
      <c r="F8" s="26">
        <v>42673</v>
      </c>
      <c r="G8" s="26">
        <v>3256.0833333333335</v>
      </c>
      <c r="H8" s="26">
        <v>140816</v>
      </c>
      <c r="I8" s="26">
        <v>32606</v>
      </c>
      <c r="J8" s="26">
        <v>55739</v>
      </c>
      <c r="K8" s="26">
        <v>52471</v>
      </c>
      <c r="L8" s="26">
        <v>4093.6666666666665</v>
      </c>
    </row>
    <row r="9" spans="1:12" ht="12" customHeight="1">
      <c r="A9" s="27">
        <v>10</v>
      </c>
      <c r="B9" s="28">
        <v>244109</v>
      </c>
      <c r="C9" s="29">
        <v>101340</v>
      </c>
      <c r="D9" s="29">
        <v>42626</v>
      </c>
      <c r="E9" s="29">
        <v>16854</v>
      </c>
      <c r="F9" s="30">
        <v>41860</v>
      </c>
      <c r="G9" s="31">
        <v>3144.75</v>
      </c>
      <c r="H9" s="31">
        <v>142769</v>
      </c>
      <c r="I9" s="31">
        <v>32996</v>
      </c>
      <c r="J9" s="31">
        <v>59018</v>
      </c>
      <c r="K9" s="31">
        <v>50755</v>
      </c>
      <c r="L9" s="31">
        <v>4549.416666666667</v>
      </c>
    </row>
    <row r="10" spans="1:12" ht="12" customHeight="1">
      <c r="A10" s="32"/>
      <c r="B10" s="33" t="s">
        <v>15</v>
      </c>
      <c r="C10" s="34"/>
      <c r="D10" s="34"/>
      <c r="E10" s="34"/>
      <c r="F10" s="35"/>
      <c r="G10" s="36"/>
      <c r="H10" s="36"/>
      <c r="I10" s="36"/>
      <c r="J10" s="36"/>
      <c r="K10" s="36"/>
      <c r="L10" s="36"/>
    </row>
    <row r="11" spans="1:12" s="37" customFormat="1" ht="12" customHeight="1">
      <c r="A11" s="27">
        <v>11</v>
      </c>
      <c r="B11" s="28">
        <f>SUM(B13:B24)</f>
        <v>250301</v>
      </c>
      <c r="C11" s="29">
        <f>SUM(C13:C24)</f>
        <v>98837</v>
      </c>
      <c r="D11" s="29">
        <f>SUM(D13:D24)</f>
        <v>40336</v>
      </c>
      <c r="E11" s="29">
        <f>SUM(E13:E24)</f>
        <v>16723</v>
      </c>
      <c r="F11" s="30">
        <f>SUM(F13:F24)</f>
        <v>41778</v>
      </c>
      <c r="G11" s="31">
        <f>SUM(G13:G24)/12</f>
        <v>3084.8333333333335</v>
      </c>
      <c r="H11" s="31">
        <f>SUM(H13:H24)</f>
        <v>151464</v>
      </c>
      <c r="I11" s="31">
        <f>SUM(I13:I24)</f>
        <v>33944</v>
      </c>
      <c r="J11" s="31">
        <f>SUM(J13:J24)</f>
        <v>64534</v>
      </c>
      <c r="K11" s="31">
        <f>SUM(K13:K24)</f>
        <v>52986</v>
      </c>
      <c r="L11" s="31">
        <f>SUM(L13:L24)/12</f>
        <v>5213.416666666667</v>
      </c>
    </row>
    <row r="12" spans="1:16" ht="12" customHeight="1">
      <c r="A12" s="3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9"/>
      <c r="N12" s="39"/>
      <c r="O12" s="39"/>
      <c r="P12" s="39"/>
    </row>
    <row r="13" spans="1:12" ht="12" customHeight="1">
      <c r="A13" s="40" t="s">
        <v>16</v>
      </c>
      <c r="B13" s="33">
        <f aca="true" t="shared" si="0" ref="B13:B24">C13+H13</f>
        <v>19639</v>
      </c>
      <c r="C13" s="34">
        <f aca="true" t="shared" si="1" ref="C13:C24">SUM(D13:F13)</f>
        <v>7747</v>
      </c>
      <c r="D13" s="19">
        <v>3312</v>
      </c>
      <c r="E13" s="19">
        <v>983</v>
      </c>
      <c r="F13" s="41">
        <v>3452</v>
      </c>
      <c r="G13" s="26">
        <v>3129</v>
      </c>
      <c r="H13" s="36">
        <f aca="true" t="shared" si="2" ref="H13:H24">SUM(I13:K13)</f>
        <v>11892</v>
      </c>
      <c r="I13" s="26">
        <v>2716</v>
      </c>
      <c r="J13" s="26">
        <v>4822</v>
      </c>
      <c r="K13" s="26">
        <v>4354</v>
      </c>
      <c r="L13" s="42">
        <v>5133</v>
      </c>
    </row>
    <row r="14" spans="1:12" ht="12" customHeight="1">
      <c r="A14" s="32" t="s">
        <v>17</v>
      </c>
      <c r="B14" s="33">
        <f t="shared" si="0"/>
        <v>20117</v>
      </c>
      <c r="C14" s="34">
        <f t="shared" si="1"/>
        <v>7465</v>
      </c>
      <c r="D14" s="19">
        <v>3223</v>
      </c>
      <c r="E14" s="19">
        <v>1027</v>
      </c>
      <c r="F14" s="41">
        <v>3215</v>
      </c>
      <c r="G14" s="26">
        <v>3106</v>
      </c>
      <c r="H14" s="36">
        <f t="shared" si="2"/>
        <v>12652</v>
      </c>
      <c r="I14" s="26">
        <v>2981</v>
      </c>
      <c r="J14" s="26">
        <v>5115</v>
      </c>
      <c r="K14" s="26">
        <v>4556</v>
      </c>
      <c r="L14" s="42">
        <v>5211</v>
      </c>
    </row>
    <row r="15" spans="1:12" ht="12" customHeight="1">
      <c r="A15" s="32" t="s">
        <v>18</v>
      </c>
      <c r="B15" s="33">
        <f t="shared" si="0"/>
        <v>18530</v>
      </c>
      <c r="C15" s="34">
        <f t="shared" si="1"/>
        <v>6840</v>
      </c>
      <c r="D15" s="19">
        <v>2825</v>
      </c>
      <c r="E15" s="19">
        <v>909</v>
      </c>
      <c r="F15" s="41">
        <v>3106</v>
      </c>
      <c r="G15" s="26">
        <v>3121</v>
      </c>
      <c r="H15" s="36">
        <f t="shared" si="2"/>
        <v>11690</v>
      </c>
      <c r="I15" s="26">
        <v>2842</v>
      </c>
      <c r="J15" s="26">
        <v>4796</v>
      </c>
      <c r="K15" s="26">
        <v>4052</v>
      </c>
      <c r="L15" s="42">
        <v>5251</v>
      </c>
    </row>
    <row r="16" spans="1:12" ht="12" customHeight="1">
      <c r="A16" s="32" t="s">
        <v>19</v>
      </c>
      <c r="B16" s="33">
        <f t="shared" si="0"/>
        <v>22871</v>
      </c>
      <c r="C16" s="34">
        <f t="shared" si="1"/>
        <v>9631</v>
      </c>
      <c r="D16" s="19">
        <v>3778</v>
      </c>
      <c r="E16" s="19">
        <v>2304</v>
      </c>
      <c r="F16" s="41">
        <v>3549</v>
      </c>
      <c r="G16" s="26">
        <v>3136</v>
      </c>
      <c r="H16" s="36">
        <f t="shared" si="2"/>
        <v>13240</v>
      </c>
      <c r="I16" s="26">
        <v>2913</v>
      </c>
      <c r="J16" s="26">
        <v>5626</v>
      </c>
      <c r="K16" s="26">
        <v>4701</v>
      </c>
      <c r="L16" s="26">
        <v>5284</v>
      </c>
    </row>
    <row r="17" spans="1:12" ht="12" customHeight="1">
      <c r="A17" s="32" t="s">
        <v>13</v>
      </c>
      <c r="B17" s="33">
        <f t="shared" si="0"/>
        <v>21727</v>
      </c>
      <c r="C17" s="34">
        <f t="shared" si="1"/>
        <v>7971</v>
      </c>
      <c r="D17" s="19">
        <v>2898</v>
      </c>
      <c r="E17" s="19">
        <v>1834</v>
      </c>
      <c r="F17" s="41">
        <v>3239</v>
      </c>
      <c r="G17" s="26">
        <v>3103</v>
      </c>
      <c r="H17" s="36">
        <f t="shared" si="2"/>
        <v>13756</v>
      </c>
      <c r="I17" s="26">
        <v>2698</v>
      </c>
      <c r="J17" s="26">
        <v>6391</v>
      </c>
      <c r="K17" s="26">
        <v>4667</v>
      </c>
      <c r="L17" s="26">
        <v>5287</v>
      </c>
    </row>
    <row r="18" spans="1:12" ht="12" customHeight="1">
      <c r="A18" s="32" t="s">
        <v>14</v>
      </c>
      <c r="B18" s="43">
        <f t="shared" si="0"/>
        <v>17945</v>
      </c>
      <c r="C18" s="36">
        <f t="shared" si="1"/>
        <v>6700</v>
      </c>
      <c r="D18" s="26">
        <v>2658</v>
      </c>
      <c r="E18" s="19">
        <v>946</v>
      </c>
      <c r="F18" s="41">
        <v>3096</v>
      </c>
      <c r="G18" s="26">
        <v>3083</v>
      </c>
      <c r="H18" s="36">
        <f t="shared" si="2"/>
        <v>11245</v>
      </c>
      <c r="I18" s="26">
        <v>2260</v>
      </c>
      <c r="J18" s="26">
        <v>4957</v>
      </c>
      <c r="K18" s="26">
        <v>4028</v>
      </c>
      <c r="L18" s="26">
        <v>5264</v>
      </c>
    </row>
    <row r="19" spans="1:12" ht="12" customHeight="1">
      <c r="A19" s="32" t="s">
        <v>20</v>
      </c>
      <c r="B19" s="43">
        <f t="shared" si="0"/>
        <v>20891</v>
      </c>
      <c r="C19" s="36">
        <f t="shared" si="1"/>
        <v>8426</v>
      </c>
      <c r="D19" s="26">
        <v>3737</v>
      </c>
      <c r="E19" s="19">
        <v>1113</v>
      </c>
      <c r="F19" s="41">
        <v>3576</v>
      </c>
      <c r="G19" s="42">
        <v>3070</v>
      </c>
      <c r="H19" s="36">
        <f t="shared" si="2"/>
        <v>12465</v>
      </c>
      <c r="I19" s="26">
        <v>2890</v>
      </c>
      <c r="J19" s="26">
        <v>5334</v>
      </c>
      <c r="K19" s="26">
        <v>4241</v>
      </c>
      <c r="L19" s="26">
        <v>5301</v>
      </c>
    </row>
    <row r="20" spans="1:12" ht="12" customHeight="1">
      <c r="A20" s="32" t="s">
        <v>21</v>
      </c>
      <c r="B20" s="43">
        <f t="shared" si="0"/>
        <v>20170</v>
      </c>
      <c r="C20" s="36">
        <f t="shared" si="1"/>
        <v>8059</v>
      </c>
      <c r="D20" s="26">
        <v>3337</v>
      </c>
      <c r="E20" s="42">
        <v>1256</v>
      </c>
      <c r="F20" s="26">
        <v>3466</v>
      </c>
      <c r="G20" s="26">
        <v>3071</v>
      </c>
      <c r="H20" s="36">
        <f t="shared" si="2"/>
        <v>12111</v>
      </c>
      <c r="I20" s="26">
        <v>2988</v>
      </c>
      <c r="J20" s="26">
        <v>4955</v>
      </c>
      <c r="K20" s="26">
        <v>4168</v>
      </c>
      <c r="L20" s="26">
        <v>5338</v>
      </c>
    </row>
    <row r="21" spans="1:12" ht="12" customHeight="1">
      <c r="A21" s="32" t="s">
        <v>22</v>
      </c>
      <c r="B21" s="43">
        <f t="shared" si="0"/>
        <v>28871</v>
      </c>
      <c r="C21" s="36">
        <f t="shared" si="1"/>
        <v>11801</v>
      </c>
      <c r="D21" s="26">
        <v>4021</v>
      </c>
      <c r="E21" s="26">
        <v>3251</v>
      </c>
      <c r="F21" s="26">
        <v>4529</v>
      </c>
      <c r="G21" s="42">
        <v>3074</v>
      </c>
      <c r="H21" s="36">
        <f t="shared" si="2"/>
        <v>17070</v>
      </c>
      <c r="I21" s="26">
        <v>3799</v>
      </c>
      <c r="J21" s="26">
        <v>7273</v>
      </c>
      <c r="K21" s="26">
        <v>5998</v>
      </c>
      <c r="L21" s="26">
        <v>5327</v>
      </c>
    </row>
    <row r="22" spans="1:12" ht="12" customHeight="1">
      <c r="A22" s="44" t="s">
        <v>23</v>
      </c>
      <c r="B22" s="43">
        <f t="shared" si="0"/>
        <v>21320</v>
      </c>
      <c r="C22" s="36">
        <f t="shared" si="1"/>
        <v>8360</v>
      </c>
      <c r="D22" s="26">
        <v>4088</v>
      </c>
      <c r="E22" s="26">
        <v>911</v>
      </c>
      <c r="F22" s="26">
        <v>3361</v>
      </c>
      <c r="G22" s="26">
        <v>3056</v>
      </c>
      <c r="H22" s="36">
        <f t="shared" si="2"/>
        <v>12960</v>
      </c>
      <c r="I22" s="26">
        <v>3072</v>
      </c>
      <c r="J22" s="26">
        <v>5393</v>
      </c>
      <c r="K22" s="26">
        <v>4495</v>
      </c>
      <c r="L22" s="26">
        <v>5066</v>
      </c>
    </row>
    <row r="23" spans="1:12" ht="12" customHeight="1">
      <c r="A23" s="32" t="s">
        <v>24</v>
      </c>
      <c r="B23" s="43">
        <f t="shared" si="0"/>
        <v>17746</v>
      </c>
      <c r="C23" s="36">
        <f t="shared" si="1"/>
        <v>6922</v>
      </c>
      <c r="D23" s="26">
        <v>2759</v>
      </c>
      <c r="E23" s="26">
        <v>1115</v>
      </c>
      <c r="F23" s="26">
        <v>3048</v>
      </c>
      <c r="G23" s="26">
        <v>3046</v>
      </c>
      <c r="H23" s="36">
        <f t="shared" si="2"/>
        <v>10824</v>
      </c>
      <c r="I23" s="26">
        <v>2349</v>
      </c>
      <c r="J23" s="26">
        <v>4905</v>
      </c>
      <c r="K23" s="26">
        <v>3570</v>
      </c>
      <c r="L23" s="26">
        <v>5056</v>
      </c>
    </row>
    <row r="24" spans="1:12" ht="12" customHeight="1">
      <c r="A24" s="32" t="s">
        <v>25</v>
      </c>
      <c r="B24" s="43">
        <f t="shared" si="0"/>
        <v>20474</v>
      </c>
      <c r="C24" s="36">
        <f t="shared" si="1"/>
        <v>8915</v>
      </c>
      <c r="D24" s="26">
        <v>3700</v>
      </c>
      <c r="E24" s="26">
        <v>1074</v>
      </c>
      <c r="F24" s="26">
        <v>4141</v>
      </c>
      <c r="G24" s="26">
        <v>3023</v>
      </c>
      <c r="H24" s="36">
        <f t="shared" si="2"/>
        <v>11559</v>
      </c>
      <c r="I24" s="26">
        <v>2436</v>
      </c>
      <c r="J24" s="26">
        <v>4967</v>
      </c>
      <c r="K24" s="26">
        <v>4156</v>
      </c>
      <c r="L24" s="26">
        <v>5043</v>
      </c>
    </row>
    <row r="25" spans="1:12" ht="12" customHeight="1">
      <c r="A25" s="45" t="s">
        <v>26</v>
      </c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12" customHeight="1">
      <c r="A26" s="39" t="s">
        <v>27</v>
      </c>
    </row>
    <row r="27" ht="12" customHeight="1">
      <c r="A27" s="39"/>
    </row>
    <row r="28" ht="12" customHeight="1">
      <c r="A28" s="39"/>
    </row>
    <row r="29" ht="12" customHeight="1">
      <c r="A29" s="3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2001-03-12T06:26:45Z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