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78A" sheetId="1" r:id="rId1"/>
  </sheets>
  <definedNames>
    <definedName name="_10.電気_ガスおよび水道" localSheetId="0">'178A'!$A$1:$G$17</definedName>
    <definedName name="_10.電気_ガスおよび水道">#REF!</definedName>
    <definedName name="_xlnm.Print_Area" localSheetId="0">'178A'!$A$1:$X$85</definedName>
  </definedNames>
  <calcPr fullCalcOnLoad="1"/>
</workbook>
</file>

<file path=xl/sharedStrings.xml><?xml version="1.0" encoding="utf-8"?>
<sst xmlns="http://schemas.openxmlformats.org/spreadsheetml/2006/main" count="198" uniqueCount="190">
  <si>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</si>
  <si>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</si>
  <si>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</si>
  <si>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</si>
  <si>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</si>
  <si>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</si>
  <si>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</si>
  <si>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</si>
  <si>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</si>
  <si>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</si>
  <si>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</si>
  <si>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</si>
  <si>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</si>
  <si>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</si>
  <si>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</si>
  <si>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消 費 税</t>
  </si>
  <si>
    <t>利 用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</si>
  <si>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</si>
  <si>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</si>
  <si>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</si>
  <si>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</si>
  <si>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</si>
  <si>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</si>
  <si>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</si>
  <si>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</si>
  <si>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</si>
  <si>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</si>
  <si>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</si>
  <si>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</si>
  <si>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</si>
  <si>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</si>
  <si>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</si>
  <si>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</si>
  <si>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</si>
  <si>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</si>
  <si>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</si>
  <si>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</si>
  <si>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</si>
  <si>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</si>
  <si>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</si>
  <si>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</si>
  <si>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</si>
  <si>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</si>
  <si>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</si>
  <si>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</si>
  <si>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</si>
  <si>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</si>
  <si>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</si>
  <si>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</si>
  <si>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</si>
  <si>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</si>
  <si>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</si>
  <si>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</si>
  <si>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</si>
  <si>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</si>
  <si>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</si>
  <si>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</si>
  <si>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</si>
  <si>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</si>
  <si>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</si>
  <si>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</si>
  <si>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</si>
  <si>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</si>
  <si>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</si>
  <si>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</si>
  <si>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</si>
  <si>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</si>
  <si>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</si>
  <si>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</si>
  <si>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</si>
  <si>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</si>
  <si>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</si>
  <si>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</si>
  <si>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</si>
  <si>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</si>
  <si>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</si>
  <si>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</si>
  <si>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</si>
  <si>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</si>
  <si>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</si>
  <si>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</si>
  <si>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</si>
  <si>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</si>
  <si>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</si>
  <si>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</si>
  <si>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</si>
  <si>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</si>
  <si>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</si>
  <si>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</si>
  <si>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</si>
  <si>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</si>
  <si>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</si>
  <si>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</si>
  <si>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</si>
  <si>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</si>
  <si>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</si>
  <si>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</si>
  <si>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</si>
  <si>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</si>
  <si>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</si>
  <si>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</si>
  <si>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</si>
  <si>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</si>
  <si>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</si>
  <si>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</si>
  <si>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</si>
  <si>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</si>
  <si>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</si>
  <si>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</si>
  <si>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</si>
  <si>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</si>
  <si>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</si>
  <si>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</si>
  <si>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</si>
  <si>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</si>
  <si>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</si>
  <si>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</si>
  <si>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</si>
  <si>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</si>
  <si>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</si>
  <si>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</si>
  <si>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</si>
  <si>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</si>
  <si>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</si>
  <si>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</si>
  <si>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</si>
  <si>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</si>
  <si>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</si>
  <si>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</si>
  <si>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</si>
  <si>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</si>
  <si>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</si>
  <si>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</si>
  <si>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</si>
  <si>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</si>
  <si>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</si>
  <si>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</si>
  <si>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</si>
  <si>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</si>
  <si>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</si>
  <si>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</si>
  <si>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</si>
  <si>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</si>
  <si>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</si>
  <si>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</si>
  <si>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</si>
  <si>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</si>
  <si>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</si>
  <si>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</si>
  <si>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</si>
  <si>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</si>
  <si>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</si>
  <si>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</si>
  <si>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</si>
  <si>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</si>
  <si>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</si>
  <si>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</si>
  <si>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</si>
  <si>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</si>
  <si>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</si>
  <si>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</si>
  <si>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</si>
  <si>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</si>
  <si>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</si>
  <si>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</si>
  <si>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</si>
  <si>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</si>
  <si>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</si>
  <si>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</si>
  <si>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</si>
  <si>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</si>
  <si>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</si>
  <si>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</si>
  <si>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</si>
  <si>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</si>
  <si>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</si>
  <si>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</si>
  <si>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</si>
  <si>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</si>
  <si>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</si>
  <si>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</si>
  <si>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</si>
  <si>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１７８． 市  町  村  普  通         会  計  歳  入  歳  出  決  算</t>
  </si>
  <si>
    <t>地　　方</t>
  </si>
  <si>
    <t>平成７年度</t>
  </si>
  <si>
    <t>７</t>
  </si>
  <si>
    <t>８</t>
  </si>
  <si>
    <t>９</t>
  </si>
  <si>
    <t>10</t>
  </si>
  <si>
    <t>資料：県市町村振興局「市町村財政概要」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</si>
</sst>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 quotePrefix="1">
      <alignment horizontal="center" vertical="center"/>
      <protection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vertical="center"/>
    </xf>
    <xf numFmtId="49" fontId="8" fillId="0" borderId="0" xfId="0" applyNumberFormat="1" applyFont="1" applyBorder="1" applyAlignment="1" applyProtection="1" quotePrefix="1">
      <alignment horizontal="center"/>
      <protection locked="0"/>
    </xf>
    <xf numFmtId="182" fontId="8" fillId="0" borderId="2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 quotePrefix="1">
      <alignment horizontal="right"/>
      <protection locked="0"/>
    </xf>
    <xf numFmtId="182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 quotePrefix="1">
      <alignment horizontal="center"/>
      <protection locked="0"/>
    </xf>
    <xf numFmtId="182" fontId="9" fillId="0" borderId="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Alignment="1" applyProtection="1">
      <alignment/>
      <protection/>
    </xf>
    <xf numFmtId="177" fontId="9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5" xfId="0" applyNumberFormat="1" applyFont="1" applyAlignment="1">
      <alignment/>
    </xf>
    <xf numFmtId="177" fontId="0" fillId="0" borderId="5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120" zoomScaleNormal="120" workbookViewId="0" topLeftCell="A58">
      <selection activeCell="B2" sqref="B2"/>
    </sheetView>
  </sheetViews>
  <sheetFormatPr defaultColWidth="10.375" defaultRowHeight="12" customHeight="1"/>
  <cols>
    <col min="1" max="1" width="13.25390625" style="3" customWidth="1"/>
    <col min="2" max="4" width="12.75390625" style="3" customWidth="1"/>
    <col min="5" max="5" width="11.25390625" style="3" customWidth="1"/>
    <col min="6" max="6" width="11.875" style="3" customWidth="1"/>
    <col min="7" max="8" width="10.75390625" style="3" customWidth="1"/>
    <col min="9" max="9" width="11.25390625" style="3" customWidth="1"/>
    <col min="10" max="10" width="12.75390625" style="3" customWidth="1"/>
    <col min="11" max="11" width="10.75390625" style="3" customWidth="1"/>
    <col min="12" max="14" width="11.25390625" style="3" customWidth="1"/>
    <col min="15" max="15" width="11.75390625" style="3" customWidth="1"/>
    <col min="16" max="16" width="10.75390625" style="3" customWidth="1"/>
    <col min="17" max="17" width="11.75390625" style="3" customWidth="1"/>
    <col min="18" max="19" width="11.25390625" style="3" customWidth="1"/>
    <col min="20" max="23" width="11.75390625" style="3" customWidth="1"/>
    <col min="24" max="24" width="5.625" style="60" customWidth="1"/>
    <col min="25" max="16384" width="10.375" style="3" customWidth="1"/>
  </cols>
  <sheetData>
    <row r="1" spans="1:24" ht="15.75" customHeight="1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thickBot="1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</row>
    <row r="3" spans="1:26" s="14" customFormat="1" ht="12" thickTop="1">
      <c r="A3" s="9" t="s">
        <v>2</v>
      </c>
      <c r="B3" s="10"/>
      <c r="C3" s="10"/>
      <c r="D3" s="10"/>
      <c r="E3" s="11" t="s">
        <v>3</v>
      </c>
      <c r="F3" s="12" t="s">
        <v>183</v>
      </c>
      <c r="G3" s="11" t="s">
        <v>4</v>
      </c>
      <c r="H3" s="11" t="s">
        <v>5</v>
      </c>
      <c r="I3" s="11" t="s">
        <v>6</v>
      </c>
      <c r="J3" s="10"/>
      <c r="K3" s="11" t="s">
        <v>7</v>
      </c>
      <c r="L3" s="11" t="s">
        <v>8</v>
      </c>
      <c r="M3" s="13"/>
      <c r="N3" s="10"/>
      <c r="O3" s="10"/>
      <c r="P3" s="11" t="s">
        <v>9</v>
      </c>
      <c r="Q3" s="10"/>
      <c r="R3" s="10"/>
      <c r="S3" s="10"/>
      <c r="T3" s="10"/>
      <c r="U3" s="10"/>
      <c r="V3" s="10"/>
      <c r="W3" s="10"/>
      <c r="X3" s="11" t="s">
        <v>10</v>
      </c>
      <c r="Y3" s="13"/>
      <c r="Z3" s="13"/>
    </row>
    <row r="4" spans="1:26" s="14" customFormat="1" ht="11.25">
      <c r="A4" s="9" t="s">
        <v>11</v>
      </c>
      <c r="B4" s="11" t="s">
        <v>12</v>
      </c>
      <c r="C4" s="11" t="s">
        <v>13</v>
      </c>
      <c r="D4" s="11" t="s">
        <v>14</v>
      </c>
      <c r="E4" s="10"/>
      <c r="F4" s="11" t="s">
        <v>15</v>
      </c>
      <c r="G4" s="11" t="s">
        <v>16</v>
      </c>
      <c r="H4" s="11" t="s">
        <v>15</v>
      </c>
      <c r="I4" s="11" t="s">
        <v>17</v>
      </c>
      <c r="J4" s="11" t="s">
        <v>18</v>
      </c>
      <c r="K4" s="11" t="s">
        <v>19</v>
      </c>
      <c r="L4" s="11" t="s">
        <v>20</v>
      </c>
      <c r="M4" s="15" t="s">
        <v>21</v>
      </c>
      <c r="N4" s="11" t="s">
        <v>22</v>
      </c>
      <c r="O4" s="11" t="s">
        <v>23</v>
      </c>
      <c r="P4" s="11" t="s">
        <v>24</v>
      </c>
      <c r="Q4" s="11" t="s">
        <v>25</v>
      </c>
      <c r="R4" s="11" t="s">
        <v>26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6"/>
      <c r="Y4" s="13"/>
      <c r="Z4" s="13"/>
    </row>
    <row r="5" spans="1:26" s="14" customFormat="1" ht="11.25">
      <c r="A5" s="17" t="s">
        <v>32</v>
      </c>
      <c r="B5" s="18"/>
      <c r="C5" s="18"/>
      <c r="D5" s="18"/>
      <c r="E5" s="19" t="s">
        <v>33</v>
      </c>
      <c r="F5" s="19" t="s">
        <v>33</v>
      </c>
      <c r="G5" s="19" t="s">
        <v>33</v>
      </c>
      <c r="H5" s="19" t="s">
        <v>33</v>
      </c>
      <c r="I5" s="19" t="s">
        <v>33</v>
      </c>
      <c r="J5" s="18"/>
      <c r="K5" s="19" t="s">
        <v>34</v>
      </c>
      <c r="L5" s="19" t="s">
        <v>35</v>
      </c>
      <c r="M5" s="20"/>
      <c r="N5" s="18"/>
      <c r="O5" s="18"/>
      <c r="P5" s="19" t="s">
        <v>36</v>
      </c>
      <c r="Q5" s="18"/>
      <c r="R5" s="18"/>
      <c r="S5" s="18"/>
      <c r="T5" s="18"/>
      <c r="U5" s="18"/>
      <c r="V5" s="18"/>
      <c r="W5" s="18"/>
      <c r="X5" s="19" t="s">
        <v>37</v>
      </c>
      <c r="Y5" s="15"/>
      <c r="Z5" s="13"/>
    </row>
    <row r="6" spans="1:24" ht="12" customHeight="1">
      <c r="A6" s="21" t="s">
        <v>184</v>
      </c>
      <c r="B6" s="22">
        <v>533710827</v>
      </c>
      <c r="C6" s="23">
        <v>140433067</v>
      </c>
      <c r="D6" s="23">
        <v>11433372</v>
      </c>
      <c r="E6" s="23">
        <v>3138121</v>
      </c>
      <c r="F6" s="24">
        <v>0</v>
      </c>
      <c r="G6" s="25">
        <v>693382</v>
      </c>
      <c r="H6" s="24">
        <v>264892</v>
      </c>
      <c r="I6" s="24">
        <v>3340407</v>
      </c>
      <c r="J6" s="24">
        <v>137977741</v>
      </c>
      <c r="K6" s="26">
        <v>274501</v>
      </c>
      <c r="L6" s="26">
        <v>8131050</v>
      </c>
      <c r="M6" s="26">
        <v>7732706</v>
      </c>
      <c r="N6" s="26">
        <v>1421001</v>
      </c>
      <c r="O6" s="26">
        <v>54223360</v>
      </c>
      <c r="P6" s="26">
        <v>145973</v>
      </c>
      <c r="Q6" s="26">
        <v>40870748</v>
      </c>
      <c r="R6" s="26">
        <v>4889457</v>
      </c>
      <c r="S6" s="26">
        <v>709659</v>
      </c>
      <c r="T6" s="26">
        <v>14511788</v>
      </c>
      <c r="U6" s="26">
        <v>12965940</v>
      </c>
      <c r="V6" s="26">
        <v>15799079</v>
      </c>
      <c r="W6" s="26">
        <v>74754583</v>
      </c>
      <c r="X6" s="27" t="s">
        <v>185</v>
      </c>
    </row>
    <row r="7" spans="1:24" ht="12" customHeight="1">
      <c r="A7" s="28" t="s">
        <v>186</v>
      </c>
      <c r="B7" s="22">
        <v>536581965</v>
      </c>
      <c r="C7" s="23">
        <v>144237319</v>
      </c>
      <c r="D7" s="23">
        <v>11597726</v>
      </c>
      <c r="E7" s="24">
        <v>1780471</v>
      </c>
      <c r="F7" s="24">
        <v>0</v>
      </c>
      <c r="G7" s="24">
        <v>684692</v>
      </c>
      <c r="H7" s="24">
        <v>263840</v>
      </c>
      <c r="I7" s="24">
        <v>3458174</v>
      </c>
      <c r="J7" s="24">
        <v>137592396</v>
      </c>
      <c r="K7" s="26">
        <v>285743</v>
      </c>
      <c r="L7" s="26">
        <v>8017089</v>
      </c>
      <c r="M7" s="26">
        <v>7933943</v>
      </c>
      <c r="N7" s="26">
        <v>1472922</v>
      </c>
      <c r="O7" s="26">
        <v>54173602</v>
      </c>
      <c r="P7" s="26">
        <v>145578</v>
      </c>
      <c r="Q7" s="26">
        <v>38742258</v>
      </c>
      <c r="R7" s="26">
        <v>2970531</v>
      </c>
      <c r="S7" s="26">
        <v>536885</v>
      </c>
      <c r="T7" s="26">
        <v>15970392</v>
      </c>
      <c r="U7" s="26">
        <v>13363697</v>
      </c>
      <c r="V7" s="26">
        <v>15734317</v>
      </c>
      <c r="W7" s="26">
        <v>77620390</v>
      </c>
      <c r="X7" s="27" t="s">
        <v>186</v>
      </c>
    </row>
    <row r="8" spans="1:24" ht="12" customHeight="1">
      <c r="A8" s="28" t="s">
        <v>187</v>
      </c>
      <c r="B8" s="22">
        <v>541580288</v>
      </c>
      <c r="C8" s="23">
        <v>148306165</v>
      </c>
      <c r="D8" s="23">
        <v>7836898</v>
      </c>
      <c r="E8" s="23">
        <v>1387920</v>
      </c>
      <c r="F8" s="24">
        <v>0</v>
      </c>
      <c r="G8" s="23">
        <v>647354</v>
      </c>
      <c r="H8" s="24">
        <v>509625</v>
      </c>
      <c r="I8" s="24">
        <v>3070445</v>
      </c>
      <c r="J8" s="24">
        <v>145619923</v>
      </c>
      <c r="K8" s="26">
        <v>291833</v>
      </c>
      <c r="L8" s="26">
        <v>8123961</v>
      </c>
      <c r="M8" s="26">
        <v>8225713</v>
      </c>
      <c r="N8" s="26">
        <v>1730454</v>
      </c>
      <c r="O8" s="26">
        <v>58842730</v>
      </c>
      <c r="P8" s="26">
        <v>162961</v>
      </c>
      <c r="Q8" s="26">
        <v>36589970</v>
      </c>
      <c r="R8" s="26">
        <v>4885343</v>
      </c>
      <c r="S8" s="26">
        <v>666883</v>
      </c>
      <c r="T8" s="26">
        <v>15651910</v>
      </c>
      <c r="U8" s="26">
        <v>12920210</v>
      </c>
      <c r="V8" s="26">
        <v>15177780</v>
      </c>
      <c r="W8" s="26">
        <v>70932210</v>
      </c>
      <c r="X8" s="27" t="s">
        <v>187</v>
      </c>
    </row>
    <row r="9" spans="1:24" ht="12" customHeight="1">
      <c r="A9" s="29"/>
      <c r="B9" s="30"/>
      <c r="C9" s="31"/>
      <c r="D9" s="31"/>
      <c r="E9" s="31"/>
      <c r="F9" s="32"/>
      <c r="G9" s="31"/>
      <c r="H9" s="32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s="39" customFormat="1" ht="12" customHeight="1">
      <c r="A10" s="35" t="s">
        <v>188</v>
      </c>
      <c r="B10" s="36">
        <f>SUM(C10:W10)</f>
        <v>569346179</v>
      </c>
      <c r="C10" s="37">
        <f aca="true" t="shared" si="0" ref="C10:W10">C12+C13</f>
        <v>145151810</v>
      </c>
      <c r="D10" s="37">
        <f t="shared" si="0"/>
        <v>5758415</v>
      </c>
      <c r="E10" s="37">
        <f t="shared" si="0"/>
        <v>1222450</v>
      </c>
      <c r="F10" s="37">
        <f t="shared" si="0"/>
        <v>12278590</v>
      </c>
      <c r="G10" s="37">
        <f t="shared" si="0"/>
        <v>623055</v>
      </c>
      <c r="H10" s="37">
        <f t="shared" si="0"/>
        <v>546718</v>
      </c>
      <c r="I10" s="37">
        <f t="shared" si="0"/>
        <v>2694228</v>
      </c>
      <c r="J10" s="37">
        <f t="shared" si="0"/>
        <v>151705083</v>
      </c>
      <c r="K10" s="37">
        <f t="shared" si="0"/>
        <v>288447</v>
      </c>
      <c r="L10" s="37">
        <f t="shared" si="0"/>
        <v>8616187</v>
      </c>
      <c r="M10" s="37">
        <f t="shared" si="0"/>
        <v>8088168</v>
      </c>
      <c r="N10" s="37">
        <f t="shared" si="0"/>
        <v>1695438</v>
      </c>
      <c r="O10" s="37">
        <f t="shared" si="0"/>
        <v>65081361</v>
      </c>
      <c r="P10" s="37">
        <f t="shared" si="0"/>
        <v>170646</v>
      </c>
      <c r="Q10" s="37">
        <f t="shared" si="0"/>
        <v>41539279</v>
      </c>
      <c r="R10" s="37">
        <f t="shared" si="0"/>
        <v>5647115</v>
      </c>
      <c r="S10" s="37">
        <f t="shared" si="0"/>
        <v>910401</v>
      </c>
      <c r="T10" s="37">
        <f t="shared" si="0"/>
        <v>13757128</v>
      </c>
      <c r="U10" s="37">
        <f t="shared" si="0"/>
        <v>14988360</v>
      </c>
      <c r="V10" s="37">
        <f t="shared" si="0"/>
        <v>16917910</v>
      </c>
      <c r="W10" s="37">
        <f t="shared" si="0"/>
        <v>71665390</v>
      </c>
      <c r="X10" s="38" t="s">
        <v>188</v>
      </c>
    </row>
    <row r="11" spans="1:24" ht="12" customHeight="1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</row>
    <row r="12" spans="1:24" s="39" customFormat="1" ht="12" customHeight="1">
      <c r="A12" s="44" t="s">
        <v>38</v>
      </c>
      <c r="B12" s="36">
        <f aca="true" t="shared" si="1" ref="B12:W12">SUM(B15:B25)</f>
        <v>345946180</v>
      </c>
      <c r="C12" s="45">
        <f t="shared" si="1"/>
        <v>120071966</v>
      </c>
      <c r="D12" s="45">
        <f t="shared" si="1"/>
        <v>3286421</v>
      </c>
      <c r="E12" s="45">
        <f t="shared" si="1"/>
        <v>983373</v>
      </c>
      <c r="F12" s="45">
        <f t="shared" si="1"/>
        <v>9400474</v>
      </c>
      <c r="G12" s="45">
        <f t="shared" si="1"/>
        <v>378642</v>
      </c>
      <c r="H12" s="45">
        <f t="shared" si="1"/>
        <v>376961</v>
      </c>
      <c r="I12" s="45">
        <f t="shared" si="1"/>
        <v>1487573</v>
      </c>
      <c r="J12" s="45">
        <f t="shared" si="1"/>
        <v>62471226</v>
      </c>
      <c r="K12" s="45">
        <f t="shared" si="1"/>
        <v>221517</v>
      </c>
      <c r="L12" s="45">
        <f t="shared" si="1"/>
        <v>4597618</v>
      </c>
      <c r="M12" s="45">
        <f t="shared" si="1"/>
        <v>5017734</v>
      </c>
      <c r="N12" s="45">
        <f t="shared" si="1"/>
        <v>1265257</v>
      </c>
      <c r="O12" s="45">
        <f t="shared" si="1"/>
        <v>45212989</v>
      </c>
      <c r="P12" s="45">
        <f t="shared" si="1"/>
        <v>39136</v>
      </c>
      <c r="Q12" s="45">
        <f t="shared" si="1"/>
        <v>16875916</v>
      </c>
      <c r="R12" s="45">
        <f t="shared" si="1"/>
        <v>4401217</v>
      </c>
      <c r="S12" s="45">
        <f t="shared" si="1"/>
        <v>279053</v>
      </c>
      <c r="T12" s="45">
        <f t="shared" si="1"/>
        <v>5301457</v>
      </c>
      <c r="U12" s="45">
        <f t="shared" si="1"/>
        <v>8388836</v>
      </c>
      <c r="V12" s="45">
        <f t="shared" si="1"/>
        <v>14299414</v>
      </c>
      <c r="W12" s="45">
        <f t="shared" si="1"/>
        <v>41589400</v>
      </c>
      <c r="X12" s="46" t="s">
        <v>39</v>
      </c>
    </row>
    <row r="13" spans="1:24" s="39" customFormat="1" ht="12" customHeight="1">
      <c r="A13" s="44" t="s">
        <v>40</v>
      </c>
      <c r="B13" s="36">
        <f aca="true" t="shared" si="2" ref="B13:W13">SUM(B26:B84)</f>
        <v>223399999</v>
      </c>
      <c r="C13" s="37">
        <f t="shared" si="2"/>
        <v>25079844</v>
      </c>
      <c r="D13" s="37">
        <f t="shared" si="2"/>
        <v>2471994</v>
      </c>
      <c r="E13" s="37">
        <f t="shared" si="2"/>
        <v>239077</v>
      </c>
      <c r="F13" s="37">
        <f t="shared" si="2"/>
        <v>2878116</v>
      </c>
      <c r="G13" s="37">
        <f t="shared" si="2"/>
        <v>244413</v>
      </c>
      <c r="H13" s="37">
        <f t="shared" si="2"/>
        <v>169757</v>
      </c>
      <c r="I13" s="37">
        <f t="shared" si="2"/>
        <v>1206655</v>
      </c>
      <c r="J13" s="37">
        <f t="shared" si="2"/>
        <v>89233857</v>
      </c>
      <c r="K13" s="37">
        <f t="shared" si="2"/>
        <v>66930</v>
      </c>
      <c r="L13" s="37">
        <f t="shared" si="2"/>
        <v>4018569</v>
      </c>
      <c r="M13" s="37">
        <f t="shared" si="2"/>
        <v>3070434</v>
      </c>
      <c r="N13" s="37">
        <f t="shared" si="2"/>
        <v>430181</v>
      </c>
      <c r="O13" s="37">
        <f t="shared" si="2"/>
        <v>19868372</v>
      </c>
      <c r="P13" s="37">
        <f t="shared" si="2"/>
        <v>131510</v>
      </c>
      <c r="Q13" s="37">
        <f t="shared" si="2"/>
        <v>24663363</v>
      </c>
      <c r="R13" s="37">
        <f t="shared" si="2"/>
        <v>1245898</v>
      </c>
      <c r="S13" s="37">
        <f t="shared" si="2"/>
        <v>631348</v>
      </c>
      <c r="T13" s="37">
        <f t="shared" si="2"/>
        <v>8455671</v>
      </c>
      <c r="U13" s="37">
        <f t="shared" si="2"/>
        <v>6599524</v>
      </c>
      <c r="V13" s="37">
        <f t="shared" si="2"/>
        <v>2618496</v>
      </c>
      <c r="W13" s="37">
        <f t="shared" si="2"/>
        <v>30075990</v>
      </c>
      <c r="X13" s="46" t="s">
        <v>41</v>
      </c>
    </row>
    <row r="14" spans="1:24" ht="12" customHeight="1">
      <c r="A14" s="47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</row>
    <row r="15" spans="1:24" ht="12" customHeight="1">
      <c r="A15" s="48" t="s">
        <v>42</v>
      </c>
      <c r="B15" s="41">
        <f aca="true" t="shared" si="3" ref="B15:B25">SUM(C15:W15)</f>
        <v>150288788</v>
      </c>
      <c r="C15" s="49">
        <v>69523778</v>
      </c>
      <c r="D15" s="49">
        <v>1492652</v>
      </c>
      <c r="E15" s="49">
        <v>521498</v>
      </c>
      <c r="F15" s="49">
        <v>4554324</v>
      </c>
      <c r="G15" s="49">
        <v>206207</v>
      </c>
      <c r="H15" s="49">
        <v>116873</v>
      </c>
      <c r="I15" s="49">
        <v>604975</v>
      </c>
      <c r="J15" s="49">
        <v>10084650</v>
      </c>
      <c r="K15" s="49">
        <v>112373</v>
      </c>
      <c r="L15" s="49">
        <v>1627053</v>
      </c>
      <c r="M15" s="49">
        <v>2421846</v>
      </c>
      <c r="N15" s="49">
        <v>491101</v>
      </c>
      <c r="O15" s="49">
        <v>18952897</v>
      </c>
      <c r="P15" s="49">
        <v>25913</v>
      </c>
      <c r="Q15" s="49">
        <v>3137412</v>
      </c>
      <c r="R15" s="49">
        <v>874845</v>
      </c>
      <c r="S15" s="49">
        <v>22392</v>
      </c>
      <c r="T15" s="49">
        <v>1409551</v>
      </c>
      <c r="U15" s="49">
        <v>4027666</v>
      </c>
      <c r="V15" s="49">
        <v>9476582</v>
      </c>
      <c r="W15" s="49">
        <v>20604200</v>
      </c>
      <c r="X15" s="43" t="s">
        <v>43</v>
      </c>
    </row>
    <row r="16" spans="1:24" ht="12" customHeight="1">
      <c r="A16" s="48" t="s">
        <v>44</v>
      </c>
      <c r="B16" s="41">
        <f t="shared" si="3"/>
        <v>45108764</v>
      </c>
      <c r="C16" s="49">
        <v>14813645</v>
      </c>
      <c r="D16" s="49">
        <v>348401</v>
      </c>
      <c r="E16" s="49">
        <v>134478</v>
      </c>
      <c r="F16" s="49">
        <v>1286691</v>
      </c>
      <c r="G16" s="49">
        <v>78741</v>
      </c>
      <c r="H16" s="49">
        <v>183608</v>
      </c>
      <c r="I16" s="49">
        <v>175264</v>
      </c>
      <c r="J16" s="49">
        <v>8354607</v>
      </c>
      <c r="K16" s="49">
        <v>35713</v>
      </c>
      <c r="L16" s="49">
        <v>516809</v>
      </c>
      <c r="M16" s="49">
        <v>992183</v>
      </c>
      <c r="N16" s="49">
        <v>277364</v>
      </c>
      <c r="O16" s="49">
        <v>7740656</v>
      </c>
      <c r="P16" s="49">
        <v>13223</v>
      </c>
      <c r="Q16" s="49">
        <v>2054962</v>
      </c>
      <c r="R16" s="49">
        <v>179269</v>
      </c>
      <c r="S16" s="49">
        <v>164</v>
      </c>
      <c r="T16" s="49">
        <v>2078275</v>
      </c>
      <c r="U16" s="49">
        <v>1281358</v>
      </c>
      <c r="V16" s="49">
        <v>1663653</v>
      </c>
      <c r="W16" s="49">
        <v>2899700</v>
      </c>
      <c r="X16" s="43" t="s">
        <v>45</v>
      </c>
    </row>
    <row r="17" spans="1:24" ht="12" customHeight="1">
      <c r="A17" s="48" t="s">
        <v>46</v>
      </c>
      <c r="B17" s="41">
        <f t="shared" si="3"/>
        <v>24529599</v>
      </c>
      <c r="C17" s="49">
        <v>7833560</v>
      </c>
      <c r="D17" s="49">
        <v>193605</v>
      </c>
      <c r="E17" s="49">
        <v>67410</v>
      </c>
      <c r="F17" s="49">
        <v>717145</v>
      </c>
      <c r="G17" s="49">
        <v>14760</v>
      </c>
      <c r="H17" s="49">
        <v>17467</v>
      </c>
      <c r="I17" s="49">
        <v>97270</v>
      </c>
      <c r="J17" s="49">
        <v>5647820</v>
      </c>
      <c r="K17" s="49">
        <v>15793</v>
      </c>
      <c r="L17" s="49">
        <v>457039</v>
      </c>
      <c r="M17" s="49">
        <v>286344</v>
      </c>
      <c r="N17" s="49">
        <v>63582</v>
      </c>
      <c r="O17" s="49">
        <v>3755945</v>
      </c>
      <c r="P17" s="49">
        <v>0</v>
      </c>
      <c r="Q17" s="49">
        <v>1541211</v>
      </c>
      <c r="R17" s="49">
        <v>25136</v>
      </c>
      <c r="S17" s="49">
        <v>6007</v>
      </c>
      <c r="T17" s="49">
        <v>353981</v>
      </c>
      <c r="U17" s="49">
        <v>449602</v>
      </c>
      <c r="V17" s="49">
        <v>377322</v>
      </c>
      <c r="W17" s="49">
        <v>2608600</v>
      </c>
      <c r="X17" s="43" t="s">
        <v>47</v>
      </c>
    </row>
    <row r="18" spans="1:24" ht="12" customHeight="1">
      <c r="A18" s="48" t="s">
        <v>48</v>
      </c>
      <c r="B18" s="41">
        <f t="shared" si="3"/>
        <v>24082473</v>
      </c>
      <c r="C18" s="49">
        <v>7002770</v>
      </c>
      <c r="D18" s="49">
        <v>214750</v>
      </c>
      <c r="E18" s="49">
        <v>61417</v>
      </c>
      <c r="F18" s="49">
        <v>667151</v>
      </c>
      <c r="G18" s="49">
        <v>37187</v>
      </c>
      <c r="H18" s="49">
        <v>18722</v>
      </c>
      <c r="I18" s="49">
        <v>108027</v>
      </c>
      <c r="J18" s="49">
        <v>6338428</v>
      </c>
      <c r="K18" s="49">
        <v>15772</v>
      </c>
      <c r="L18" s="49">
        <v>449824</v>
      </c>
      <c r="M18" s="49">
        <v>307263</v>
      </c>
      <c r="N18" s="49">
        <v>174168</v>
      </c>
      <c r="O18" s="49">
        <v>3230680</v>
      </c>
      <c r="P18" s="49">
        <v>0</v>
      </c>
      <c r="Q18" s="49">
        <v>1231408</v>
      </c>
      <c r="R18" s="49">
        <v>151866</v>
      </c>
      <c r="S18" s="49">
        <v>18810</v>
      </c>
      <c r="T18" s="49">
        <v>292190</v>
      </c>
      <c r="U18" s="49">
        <v>448285</v>
      </c>
      <c r="V18" s="49">
        <v>808555</v>
      </c>
      <c r="W18" s="49">
        <v>2505200</v>
      </c>
      <c r="X18" s="43" t="s">
        <v>49</v>
      </c>
    </row>
    <row r="19" spans="1:24" ht="12" customHeight="1">
      <c r="A19" s="48" t="s">
        <v>50</v>
      </c>
      <c r="B19" s="41">
        <f t="shared" si="3"/>
        <v>21278379</v>
      </c>
      <c r="C19" s="49">
        <v>5366036</v>
      </c>
      <c r="D19" s="49">
        <v>176344</v>
      </c>
      <c r="E19" s="49">
        <v>50026</v>
      </c>
      <c r="F19" s="49">
        <v>534001</v>
      </c>
      <c r="G19" s="49">
        <v>0</v>
      </c>
      <c r="H19" s="49">
        <v>13819</v>
      </c>
      <c r="I19" s="49">
        <v>81859</v>
      </c>
      <c r="J19" s="49">
        <v>5309614</v>
      </c>
      <c r="K19" s="49">
        <v>9953</v>
      </c>
      <c r="L19" s="49">
        <v>251255</v>
      </c>
      <c r="M19" s="49">
        <v>306452</v>
      </c>
      <c r="N19" s="49">
        <v>51803</v>
      </c>
      <c r="O19" s="49">
        <v>2454340</v>
      </c>
      <c r="P19" s="49">
        <v>0</v>
      </c>
      <c r="Q19" s="49">
        <v>1377804</v>
      </c>
      <c r="R19" s="49">
        <v>222151</v>
      </c>
      <c r="S19" s="49">
        <v>1000</v>
      </c>
      <c r="T19" s="49">
        <v>211008</v>
      </c>
      <c r="U19" s="49">
        <v>847081</v>
      </c>
      <c r="V19" s="49">
        <v>611933</v>
      </c>
      <c r="W19" s="49">
        <v>3401900</v>
      </c>
      <c r="X19" s="43" t="s">
        <v>51</v>
      </c>
    </row>
    <row r="20" spans="1:24" ht="12" customHeight="1">
      <c r="A20" s="48" t="s">
        <v>52</v>
      </c>
      <c r="B20" s="41">
        <f t="shared" si="3"/>
        <v>14853898</v>
      </c>
      <c r="C20" s="49">
        <v>3507359</v>
      </c>
      <c r="D20" s="49">
        <v>132257</v>
      </c>
      <c r="E20" s="49">
        <v>33878</v>
      </c>
      <c r="F20" s="49">
        <v>349728</v>
      </c>
      <c r="G20" s="49">
        <v>34452</v>
      </c>
      <c r="H20" s="49">
        <v>12649</v>
      </c>
      <c r="I20" s="49">
        <v>66457</v>
      </c>
      <c r="J20" s="49">
        <v>4695915</v>
      </c>
      <c r="K20" s="49">
        <v>6491</v>
      </c>
      <c r="L20" s="49">
        <v>236395</v>
      </c>
      <c r="M20" s="49">
        <v>146632</v>
      </c>
      <c r="N20" s="49">
        <v>41411</v>
      </c>
      <c r="O20" s="49">
        <v>1984093</v>
      </c>
      <c r="P20" s="49">
        <v>0</v>
      </c>
      <c r="Q20" s="49">
        <v>822304</v>
      </c>
      <c r="R20" s="49">
        <v>118508</v>
      </c>
      <c r="S20" s="49">
        <v>169229</v>
      </c>
      <c r="T20" s="49">
        <v>50999</v>
      </c>
      <c r="U20" s="49">
        <v>171822</v>
      </c>
      <c r="V20" s="49">
        <v>315919</v>
      </c>
      <c r="W20" s="49">
        <v>1957400</v>
      </c>
      <c r="X20" s="43" t="s">
        <v>53</v>
      </c>
    </row>
    <row r="21" spans="1:24" ht="12" customHeight="1">
      <c r="A21" s="48" t="s">
        <v>54</v>
      </c>
      <c r="B21" s="41">
        <f t="shared" si="3"/>
        <v>11901741</v>
      </c>
      <c r="C21" s="49">
        <v>2618515</v>
      </c>
      <c r="D21" s="49">
        <v>95935</v>
      </c>
      <c r="E21" s="49">
        <v>23725</v>
      </c>
      <c r="F21" s="49">
        <v>229468</v>
      </c>
      <c r="G21" s="49">
        <v>0</v>
      </c>
      <c r="H21" s="49">
        <v>1426</v>
      </c>
      <c r="I21" s="49">
        <v>36025</v>
      </c>
      <c r="J21" s="49">
        <v>3675829</v>
      </c>
      <c r="K21" s="49">
        <v>3334</v>
      </c>
      <c r="L21" s="49">
        <v>106085</v>
      </c>
      <c r="M21" s="49">
        <v>108141</v>
      </c>
      <c r="N21" s="49">
        <v>34189</v>
      </c>
      <c r="O21" s="49">
        <v>1282003</v>
      </c>
      <c r="P21" s="49">
        <v>0</v>
      </c>
      <c r="Q21" s="49">
        <v>1612284</v>
      </c>
      <c r="R21" s="49">
        <v>165926</v>
      </c>
      <c r="S21" s="49">
        <v>15516</v>
      </c>
      <c r="T21" s="49">
        <v>164000</v>
      </c>
      <c r="U21" s="49">
        <v>162354</v>
      </c>
      <c r="V21" s="49">
        <v>242186</v>
      </c>
      <c r="W21" s="49">
        <v>1324800</v>
      </c>
      <c r="X21" s="43" t="s">
        <v>55</v>
      </c>
    </row>
    <row r="22" spans="1:24" ht="12" customHeight="1">
      <c r="A22" s="48" t="s">
        <v>56</v>
      </c>
      <c r="B22" s="41">
        <f t="shared" si="3"/>
        <v>9773422</v>
      </c>
      <c r="C22" s="49">
        <v>1353884</v>
      </c>
      <c r="D22" s="49">
        <v>144144</v>
      </c>
      <c r="E22" s="49">
        <v>14296</v>
      </c>
      <c r="F22" s="49">
        <v>187774</v>
      </c>
      <c r="G22" s="49">
        <v>0</v>
      </c>
      <c r="H22" s="49">
        <v>2631</v>
      </c>
      <c r="I22" s="49">
        <v>72359</v>
      </c>
      <c r="J22" s="49">
        <v>4527799</v>
      </c>
      <c r="K22" s="49">
        <v>3193</v>
      </c>
      <c r="L22" s="49">
        <v>153102</v>
      </c>
      <c r="M22" s="49">
        <v>122014</v>
      </c>
      <c r="N22" s="49">
        <v>15263</v>
      </c>
      <c r="O22" s="49">
        <v>968935</v>
      </c>
      <c r="P22" s="49">
        <v>0</v>
      </c>
      <c r="Q22" s="49">
        <v>921277</v>
      </c>
      <c r="R22" s="49">
        <v>27858</v>
      </c>
      <c r="S22" s="49">
        <v>2872</v>
      </c>
      <c r="T22" s="49">
        <v>154832</v>
      </c>
      <c r="U22" s="49">
        <v>132716</v>
      </c>
      <c r="V22" s="49">
        <v>127273</v>
      </c>
      <c r="W22" s="49">
        <v>841200</v>
      </c>
      <c r="X22" s="43" t="s">
        <v>57</v>
      </c>
    </row>
    <row r="23" spans="1:24" ht="12" customHeight="1">
      <c r="A23" s="48" t="s">
        <v>58</v>
      </c>
      <c r="B23" s="41">
        <f t="shared" si="3"/>
        <v>9806219</v>
      </c>
      <c r="C23" s="49">
        <v>1487660</v>
      </c>
      <c r="D23" s="49">
        <v>111249</v>
      </c>
      <c r="E23" s="49">
        <v>16362</v>
      </c>
      <c r="F23" s="49">
        <v>187346</v>
      </c>
      <c r="G23" s="49">
        <v>0</v>
      </c>
      <c r="H23" s="49">
        <v>1831</v>
      </c>
      <c r="I23" s="49">
        <v>55884</v>
      </c>
      <c r="J23" s="49">
        <v>4063288</v>
      </c>
      <c r="K23" s="49">
        <v>4214</v>
      </c>
      <c r="L23" s="49">
        <v>161987</v>
      </c>
      <c r="M23" s="49">
        <v>58998</v>
      </c>
      <c r="N23" s="49">
        <v>54247</v>
      </c>
      <c r="O23" s="49">
        <v>1014472</v>
      </c>
      <c r="P23" s="49">
        <v>0</v>
      </c>
      <c r="Q23" s="49">
        <v>755657</v>
      </c>
      <c r="R23" s="49">
        <v>15250</v>
      </c>
      <c r="S23" s="49">
        <v>4551</v>
      </c>
      <c r="T23" s="49">
        <v>1374</v>
      </c>
      <c r="U23" s="49">
        <v>199367</v>
      </c>
      <c r="V23" s="49">
        <v>300882</v>
      </c>
      <c r="W23" s="49">
        <v>1311600</v>
      </c>
      <c r="X23" s="43" t="s">
        <v>59</v>
      </c>
    </row>
    <row r="24" spans="1:24" ht="12" customHeight="1">
      <c r="A24" s="48" t="s">
        <v>60</v>
      </c>
      <c r="B24" s="41">
        <f t="shared" si="3"/>
        <v>13650244</v>
      </c>
      <c r="C24" s="49">
        <v>1834838</v>
      </c>
      <c r="D24" s="49">
        <v>133282</v>
      </c>
      <c r="E24" s="49">
        <v>17394</v>
      </c>
      <c r="F24" s="49">
        <v>202853</v>
      </c>
      <c r="G24" s="49">
        <v>5093</v>
      </c>
      <c r="H24" s="49">
        <v>2365</v>
      </c>
      <c r="I24" s="49">
        <v>66896</v>
      </c>
      <c r="J24" s="49">
        <v>3562043</v>
      </c>
      <c r="K24" s="49">
        <v>3172</v>
      </c>
      <c r="L24" s="49">
        <v>214384</v>
      </c>
      <c r="M24" s="49">
        <v>87024</v>
      </c>
      <c r="N24" s="49">
        <v>15932</v>
      </c>
      <c r="O24" s="49">
        <v>1169223</v>
      </c>
      <c r="P24" s="49">
        <v>0</v>
      </c>
      <c r="Q24" s="49">
        <v>2029239</v>
      </c>
      <c r="R24" s="49">
        <v>2569265</v>
      </c>
      <c r="S24" s="49">
        <v>6996</v>
      </c>
      <c r="T24" s="49">
        <v>221032</v>
      </c>
      <c r="U24" s="49">
        <v>156175</v>
      </c>
      <c r="V24" s="49">
        <v>99438</v>
      </c>
      <c r="W24" s="49">
        <v>1253600</v>
      </c>
      <c r="X24" s="43" t="s">
        <v>61</v>
      </c>
    </row>
    <row r="25" spans="1:24" s="47" customFormat="1" ht="12" customHeight="1">
      <c r="A25" s="48" t="s">
        <v>62</v>
      </c>
      <c r="B25" s="41">
        <f t="shared" si="3"/>
        <v>20672653</v>
      </c>
      <c r="C25" s="50">
        <v>4729921</v>
      </c>
      <c r="D25" s="50">
        <v>243802</v>
      </c>
      <c r="E25" s="50">
        <v>42889</v>
      </c>
      <c r="F25" s="50">
        <v>483993</v>
      </c>
      <c r="G25" s="50">
        <v>2202</v>
      </c>
      <c r="H25" s="50">
        <v>5570</v>
      </c>
      <c r="I25" s="50">
        <v>122557</v>
      </c>
      <c r="J25" s="50">
        <v>6211233</v>
      </c>
      <c r="K25" s="50">
        <v>11509</v>
      </c>
      <c r="L25" s="50">
        <v>423685</v>
      </c>
      <c r="M25" s="50">
        <v>180837</v>
      </c>
      <c r="N25" s="50">
        <v>46197</v>
      </c>
      <c r="O25" s="49">
        <v>2659745</v>
      </c>
      <c r="P25" s="49">
        <v>0</v>
      </c>
      <c r="Q25" s="50">
        <v>1392358</v>
      </c>
      <c r="R25" s="50">
        <v>51143</v>
      </c>
      <c r="S25" s="50">
        <v>31516</v>
      </c>
      <c r="T25" s="50">
        <v>364215</v>
      </c>
      <c r="U25" s="50">
        <v>512410</v>
      </c>
      <c r="V25" s="50">
        <v>275671</v>
      </c>
      <c r="W25" s="50">
        <v>2881200</v>
      </c>
      <c r="X25" s="43" t="s">
        <v>63</v>
      </c>
    </row>
    <row r="26" spans="1:24" s="54" customFormat="1" ht="12" customHeight="1">
      <c r="A26" s="51" t="s">
        <v>64</v>
      </c>
      <c r="B26" s="36"/>
      <c r="C26" s="5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3"/>
      <c r="Q26" s="37"/>
      <c r="R26" s="37"/>
      <c r="S26" s="37"/>
      <c r="T26" s="37"/>
      <c r="U26" s="37"/>
      <c r="V26" s="37"/>
      <c r="W26" s="37"/>
      <c r="X26" s="46" t="s">
        <v>65</v>
      </c>
    </row>
    <row r="27" spans="1:24" s="47" customFormat="1" ht="12" customHeight="1">
      <c r="A27" s="48" t="s">
        <v>66</v>
      </c>
      <c r="B27" s="41">
        <f>SUM(C27:W27)</f>
        <v>2492825</v>
      </c>
      <c r="C27" s="50">
        <v>111741</v>
      </c>
      <c r="D27" s="50">
        <v>19613</v>
      </c>
      <c r="E27" s="50">
        <v>1106</v>
      </c>
      <c r="F27" s="50">
        <v>14653</v>
      </c>
      <c r="G27" s="50">
        <v>0</v>
      </c>
      <c r="H27" s="50">
        <v>0</v>
      </c>
      <c r="I27" s="50">
        <v>9849</v>
      </c>
      <c r="J27" s="50">
        <v>1126985</v>
      </c>
      <c r="K27" s="50">
        <v>0</v>
      </c>
      <c r="L27" s="50">
        <v>155580</v>
      </c>
      <c r="M27" s="50">
        <v>19441</v>
      </c>
      <c r="N27" s="50">
        <v>7323</v>
      </c>
      <c r="O27" s="50">
        <v>437158</v>
      </c>
      <c r="P27" s="49">
        <v>0</v>
      </c>
      <c r="Q27" s="50">
        <v>209156</v>
      </c>
      <c r="R27" s="50">
        <v>4060</v>
      </c>
      <c r="S27" s="50">
        <v>150</v>
      </c>
      <c r="T27" s="50">
        <v>40293</v>
      </c>
      <c r="U27" s="50">
        <v>115113</v>
      </c>
      <c r="V27" s="50">
        <v>8504</v>
      </c>
      <c r="W27" s="50">
        <v>212100</v>
      </c>
      <c r="X27" s="43" t="s">
        <v>67</v>
      </c>
    </row>
    <row r="28" spans="1:24" s="47" customFormat="1" ht="12" customHeight="1">
      <c r="A28" s="48" t="s">
        <v>68</v>
      </c>
      <c r="B28" s="41">
        <f>SUM(C28:W28)</f>
        <v>4865333</v>
      </c>
      <c r="C28" s="50">
        <v>205633</v>
      </c>
      <c r="D28" s="50">
        <v>37376</v>
      </c>
      <c r="E28" s="50">
        <v>2464</v>
      </c>
      <c r="F28" s="50">
        <v>32354</v>
      </c>
      <c r="G28" s="50">
        <v>0</v>
      </c>
      <c r="H28" s="50">
        <v>0</v>
      </c>
      <c r="I28" s="50">
        <v>18785</v>
      </c>
      <c r="J28" s="50">
        <v>1621567</v>
      </c>
      <c r="K28" s="50">
        <v>922</v>
      </c>
      <c r="L28" s="50">
        <v>169826</v>
      </c>
      <c r="M28" s="50">
        <v>37160</v>
      </c>
      <c r="N28" s="50">
        <v>2835</v>
      </c>
      <c r="O28" s="50">
        <v>371140</v>
      </c>
      <c r="P28" s="49">
        <v>0</v>
      </c>
      <c r="Q28" s="50">
        <v>599805</v>
      </c>
      <c r="R28" s="50">
        <v>20033</v>
      </c>
      <c r="S28" s="50">
        <v>2813</v>
      </c>
      <c r="T28" s="50">
        <v>337441</v>
      </c>
      <c r="U28" s="50">
        <v>200322</v>
      </c>
      <c r="V28" s="50">
        <v>30457</v>
      </c>
      <c r="W28" s="50">
        <v>1174400</v>
      </c>
      <c r="X28" s="43" t="s">
        <v>69</v>
      </c>
    </row>
    <row r="29" spans="1:24" s="47" customFormat="1" ht="12" customHeight="1">
      <c r="A29" s="48" t="s">
        <v>70</v>
      </c>
      <c r="B29" s="41">
        <f>SUM(C29:W29)</f>
        <v>3375342</v>
      </c>
      <c r="C29" s="50">
        <v>283979</v>
      </c>
      <c r="D29" s="50">
        <v>28121</v>
      </c>
      <c r="E29" s="50">
        <v>2706</v>
      </c>
      <c r="F29" s="50">
        <v>37970</v>
      </c>
      <c r="G29" s="50">
        <v>0</v>
      </c>
      <c r="H29" s="50">
        <v>287</v>
      </c>
      <c r="I29" s="50">
        <v>14143</v>
      </c>
      <c r="J29" s="50">
        <v>1388714</v>
      </c>
      <c r="K29" s="50">
        <v>937</v>
      </c>
      <c r="L29" s="50">
        <v>25187</v>
      </c>
      <c r="M29" s="50">
        <v>40507</v>
      </c>
      <c r="N29" s="50">
        <v>2692</v>
      </c>
      <c r="O29" s="50">
        <v>223181</v>
      </c>
      <c r="P29" s="49">
        <v>0</v>
      </c>
      <c r="Q29" s="50">
        <v>489654</v>
      </c>
      <c r="R29" s="50">
        <v>9540</v>
      </c>
      <c r="S29" s="50">
        <v>40</v>
      </c>
      <c r="T29" s="50">
        <v>153851</v>
      </c>
      <c r="U29" s="50">
        <v>192574</v>
      </c>
      <c r="V29" s="50">
        <v>6359</v>
      </c>
      <c r="W29" s="50">
        <v>474900</v>
      </c>
      <c r="X29" s="43" t="s">
        <v>71</v>
      </c>
    </row>
    <row r="30" spans="1:24" s="54" customFormat="1" ht="12" customHeight="1">
      <c r="A30" s="51" t="s">
        <v>72</v>
      </c>
      <c r="B30" s="36"/>
      <c r="C30" s="55"/>
      <c r="D30" s="5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46" t="s">
        <v>73</v>
      </c>
    </row>
    <row r="31" spans="1:24" s="47" customFormat="1" ht="12" customHeight="1">
      <c r="A31" s="48" t="s">
        <v>74</v>
      </c>
      <c r="B31" s="41">
        <f>SUM(C31:W31)</f>
        <v>4106069</v>
      </c>
      <c r="C31" s="50">
        <v>337718</v>
      </c>
      <c r="D31" s="50">
        <v>57646</v>
      </c>
      <c r="E31" s="50">
        <v>3666</v>
      </c>
      <c r="F31" s="50">
        <v>52400</v>
      </c>
      <c r="G31" s="50">
        <v>0</v>
      </c>
      <c r="H31" s="50">
        <v>0</v>
      </c>
      <c r="I31" s="50">
        <v>28957</v>
      </c>
      <c r="J31" s="50">
        <v>2153047</v>
      </c>
      <c r="K31" s="50">
        <v>1919</v>
      </c>
      <c r="L31" s="50">
        <v>185990</v>
      </c>
      <c r="M31" s="50">
        <v>33887</v>
      </c>
      <c r="N31" s="50">
        <v>4816</v>
      </c>
      <c r="O31" s="50">
        <v>237205</v>
      </c>
      <c r="P31" s="49">
        <v>0</v>
      </c>
      <c r="Q31" s="50">
        <v>322167</v>
      </c>
      <c r="R31" s="50">
        <v>10308</v>
      </c>
      <c r="S31" s="50">
        <v>560</v>
      </c>
      <c r="T31" s="50">
        <v>103150</v>
      </c>
      <c r="U31" s="50">
        <v>134726</v>
      </c>
      <c r="V31" s="50">
        <v>59907</v>
      </c>
      <c r="W31" s="50">
        <v>378000</v>
      </c>
      <c r="X31" s="43" t="s">
        <v>75</v>
      </c>
    </row>
    <row r="32" spans="1:24" s="47" customFormat="1" ht="12" customHeight="1">
      <c r="A32" s="48" t="s">
        <v>76</v>
      </c>
      <c r="B32" s="41">
        <f>SUM(C32:W32)</f>
        <v>4114676</v>
      </c>
      <c r="C32" s="50">
        <v>139379</v>
      </c>
      <c r="D32" s="50">
        <v>12377</v>
      </c>
      <c r="E32" s="50">
        <v>1546</v>
      </c>
      <c r="F32" s="50">
        <v>27247</v>
      </c>
      <c r="G32" s="50">
        <v>0</v>
      </c>
      <c r="H32" s="50">
        <v>336</v>
      </c>
      <c r="I32" s="50">
        <v>6218</v>
      </c>
      <c r="J32" s="50">
        <v>1369274</v>
      </c>
      <c r="K32" s="50">
        <v>0</v>
      </c>
      <c r="L32" s="50">
        <v>14215</v>
      </c>
      <c r="M32" s="50">
        <v>43043</v>
      </c>
      <c r="N32" s="50">
        <v>1357</v>
      </c>
      <c r="O32" s="50">
        <v>338018</v>
      </c>
      <c r="P32" s="49">
        <v>0</v>
      </c>
      <c r="Q32" s="50">
        <v>382200</v>
      </c>
      <c r="R32" s="50">
        <v>21803</v>
      </c>
      <c r="S32" s="50">
        <v>110</v>
      </c>
      <c r="T32" s="50">
        <v>856763</v>
      </c>
      <c r="U32" s="50">
        <v>131322</v>
      </c>
      <c r="V32" s="50">
        <v>28468</v>
      </c>
      <c r="W32" s="50">
        <v>741000</v>
      </c>
      <c r="X32" s="43" t="s">
        <v>77</v>
      </c>
    </row>
    <row r="33" spans="1:24" s="47" customFormat="1" ht="12" customHeight="1">
      <c r="A33" s="48" t="s">
        <v>78</v>
      </c>
      <c r="B33" s="41">
        <f>SUM(C33:W33)</f>
        <v>7991898</v>
      </c>
      <c r="C33" s="50">
        <v>1093389</v>
      </c>
      <c r="D33" s="50">
        <v>113781</v>
      </c>
      <c r="E33" s="50">
        <v>11229</v>
      </c>
      <c r="F33" s="50">
        <v>138504</v>
      </c>
      <c r="G33" s="50">
        <v>10276</v>
      </c>
      <c r="H33" s="50">
        <v>4791</v>
      </c>
      <c r="I33" s="50">
        <v>57214</v>
      </c>
      <c r="J33" s="50">
        <v>3050750</v>
      </c>
      <c r="K33" s="50">
        <v>2891</v>
      </c>
      <c r="L33" s="50">
        <v>188449</v>
      </c>
      <c r="M33" s="50">
        <v>147306</v>
      </c>
      <c r="N33" s="50">
        <v>23152</v>
      </c>
      <c r="O33" s="50">
        <v>756652</v>
      </c>
      <c r="P33" s="49">
        <v>0</v>
      </c>
      <c r="Q33" s="50">
        <v>758673</v>
      </c>
      <c r="R33" s="50">
        <v>40068</v>
      </c>
      <c r="S33" s="50">
        <v>675</v>
      </c>
      <c r="T33" s="50">
        <v>303640</v>
      </c>
      <c r="U33" s="50">
        <v>259645</v>
      </c>
      <c r="V33" s="50">
        <v>61213</v>
      </c>
      <c r="W33" s="50">
        <v>969600</v>
      </c>
      <c r="X33" s="43" t="s">
        <v>79</v>
      </c>
    </row>
    <row r="34" spans="1:24" s="47" customFormat="1" ht="12" customHeight="1">
      <c r="A34" s="48" t="s">
        <v>80</v>
      </c>
      <c r="B34" s="41">
        <f>SUM(C34:W34)</f>
        <v>4537580</v>
      </c>
      <c r="C34" s="50">
        <v>716679</v>
      </c>
      <c r="D34" s="50">
        <v>69357</v>
      </c>
      <c r="E34" s="50">
        <v>4251</v>
      </c>
      <c r="F34" s="50">
        <v>56774</v>
      </c>
      <c r="G34" s="50">
        <v>0</v>
      </c>
      <c r="H34" s="50">
        <v>3274</v>
      </c>
      <c r="I34" s="50">
        <v>21199</v>
      </c>
      <c r="J34" s="50">
        <v>1577884</v>
      </c>
      <c r="K34" s="50">
        <v>1634</v>
      </c>
      <c r="L34" s="50">
        <v>213856</v>
      </c>
      <c r="M34" s="50">
        <v>79805</v>
      </c>
      <c r="N34" s="50">
        <v>3989</v>
      </c>
      <c r="O34" s="50">
        <v>468097</v>
      </c>
      <c r="P34" s="49">
        <v>0</v>
      </c>
      <c r="Q34" s="50">
        <v>381869</v>
      </c>
      <c r="R34" s="50">
        <v>11232</v>
      </c>
      <c r="S34" s="50">
        <v>1295</v>
      </c>
      <c r="T34" s="50">
        <v>116881</v>
      </c>
      <c r="U34" s="50">
        <v>81203</v>
      </c>
      <c r="V34" s="50">
        <v>36801</v>
      </c>
      <c r="W34" s="50">
        <v>691500</v>
      </c>
      <c r="X34" s="43" t="s">
        <v>81</v>
      </c>
    </row>
    <row r="35" spans="1:24" s="47" customFormat="1" ht="12" customHeight="1">
      <c r="A35" s="48" t="s">
        <v>82</v>
      </c>
      <c r="B35" s="41">
        <f>SUM(C35:W35)</f>
        <v>7237214</v>
      </c>
      <c r="C35" s="50">
        <v>1013479</v>
      </c>
      <c r="D35" s="50">
        <v>96670</v>
      </c>
      <c r="E35" s="50">
        <v>6803</v>
      </c>
      <c r="F35" s="50">
        <v>97929</v>
      </c>
      <c r="G35" s="50">
        <v>0</v>
      </c>
      <c r="H35" s="50">
        <v>259</v>
      </c>
      <c r="I35" s="50">
        <v>39229</v>
      </c>
      <c r="J35" s="50">
        <v>2457039</v>
      </c>
      <c r="K35" s="50">
        <v>1790</v>
      </c>
      <c r="L35" s="50">
        <v>89108</v>
      </c>
      <c r="M35" s="50">
        <v>113672</v>
      </c>
      <c r="N35" s="50">
        <v>7887</v>
      </c>
      <c r="O35" s="50">
        <v>535186</v>
      </c>
      <c r="P35" s="49">
        <v>0</v>
      </c>
      <c r="Q35" s="50">
        <v>1191809</v>
      </c>
      <c r="R35" s="50">
        <v>5970</v>
      </c>
      <c r="S35" s="50">
        <v>16</v>
      </c>
      <c r="T35" s="50">
        <v>210975</v>
      </c>
      <c r="U35" s="50">
        <v>197508</v>
      </c>
      <c r="V35" s="50">
        <v>47585</v>
      </c>
      <c r="W35" s="50">
        <v>1124300</v>
      </c>
      <c r="X35" s="43" t="s">
        <v>83</v>
      </c>
    </row>
    <row r="36" spans="1:24" s="54" customFormat="1" ht="12" customHeight="1">
      <c r="A36" s="51" t="s">
        <v>84</v>
      </c>
      <c r="B36" s="3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37"/>
      <c r="T36" s="53"/>
      <c r="U36" s="53"/>
      <c r="V36" s="53"/>
      <c r="W36" s="53"/>
      <c r="X36" s="46" t="s">
        <v>85</v>
      </c>
    </row>
    <row r="37" spans="1:24" s="47" customFormat="1" ht="12" customHeight="1">
      <c r="A37" s="48" t="s">
        <v>86</v>
      </c>
      <c r="B37" s="41">
        <f>SUM(C37:W37)</f>
        <v>8917745</v>
      </c>
      <c r="C37" s="50">
        <v>2781171</v>
      </c>
      <c r="D37" s="50">
        <v>105037</v>
      </c>
      <c r="E37" s="50">
        <v>25241</v>
      </c>
      <c r="F37" s="50">
        <v>228649</v>
      </c>
      <c r="G37" s="50">
        <v>4666</v>
      </c>
      <c r="H37" s="50">
        <v>14126</v>
      </c>
      <c r="I37" s="50">
        <v>52775</v>
      </c>
      <c r="J37" s="50">
        <v>2029031</v>
      </c>
      <c r="K37" s="50">
        <v>4408</v>
      </c>
      <c r="L37" s="50">
        <v>199202</v>
      </c>
      <c r="M37" s="50">
        <v>73278</v>
      </c>
      <c r="N37" s="50">
        <v>32860</v>
      </c>
      <c r="O37" s="50">
        <v>825956</v>
      </c>
      <c r="P37" s="50">
        <v>5576</v>
      </c>
      <c r="Q37" s="50">
        <v>919906</v>
      </c>
      <c r="R37" s="50">
        <v>244850</v>
      </c>
      <c r="S37" s="50">
        <v>6437</v>
      </c>
      <c r="T37" s="50">
        <v>478729</v>
      </c>
      <c r="U37" s="50">
        <v>72936</v>
      </c>
      <c r="V37" s="50">
        <v>144661</v>
      </c>
      <c r="W37" s="50">
        <v>668250</v>
      </c>
      <c r="X37" s="43" t="s">
        <v>87</v>
      </c>
    </row>
    <row r="38" spans="1:24" s="47" customFormat="1" ht="12" customHeight="1">
      <c r="A38" s="48" t="s">
        <v>88</v>
      </c>
      <c r="B38" s="41">
        <f>SUM(C38:W38)</f>
        <v>8580108</v>
      </c>
      <c r="C38" s="50">
        <v>653485</v>
      </c>
      <c r="D38" s="50">
        <v>95913</v>
      </c>
      <c r="E38" s="50">
        <v>6049</v>
      </c>
      <c r="F38" s="50">
        <v>79635</v>
      </c>
      <c r="G38" s="50">
        <v>42976</v>
      </c>
      <c r="H38" s="50">
        <v>594</v>
      </c>
      <c r="I38" s="50">
        <v>48109</v>
      </c>
      <c r="J38" s="50">
        <v>2707291</v>
      </c>
      <c r="K38" s="50">
        <v>2010</v>
      </c>
      <c r="L38" s="50">
        <v>322190</v>
      </c>
      <c r="M38" s="50">
        <v>43685</v>
      </c>
      <c r="N38" s="50">
        <v>26908</v>
      </c>
      <c r="O38" s="50">
        <v>1400935</v>
      </c>
      <c r="P38" s="50">
        <v>484</v>
      </c>
      <c r="Q38" s="50">
        <v>1219034</v>
      </c>
      <c r="R38" s="50">
        <v>12430</v>
      </c>
      <c r="S38" s="50">
        <v>8100</v>
      </c>
      <c r="T38" s="50">
        <v>430873</v>
      </c>
      <c r="U38" s="50">
        <v>123599</v>
      </c>
      <c r="V38" s="50">
        <v>44508</v>
      </c>
      <c r="W38" s="50">
        <v>1311300</v>
      </c>
      <c r="X38" s="43" t="s">
        <v>89</v>
      </c>
    </row>
    <row r="39" spans="1:24" s="54" customFormat="1" ht="12" customHeight="1">
      <c r="A39" s="51" t="s">
        <v>90</v>
      </c>
      <c r="B39" s="36"/>
      <c r="C39" s="37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5"/>
      <c r="T39" s="53"/>
      <c r="U39" s="53"/>
      <c r="V39" s="37"/>
      <c r="W39" s="37"/>
      <c r="X39" s="46" t="s">
        <v>91</v>
      </c>
    </row>
    <row r="40" spans="1:24" s="47" customFormat="1" ht="12" customHeight="1">
      <c r="A40" s="48" t="s">
        <v>92</v>
      </c>
      <c r="B40" s="41">
        <f>SUM(C40:W40)</f>
        <v>4682893</v>
      </c>
      <c r="C40" s="50">
        <v>313444</v>
      </c>
      <c r="D40" s="50">
        <v>37920</v>
      </c>
      <c r="E40" s="50">
        <v>3639</v>
      </c>
      <c r="F40" s="50">
        <v>39278</v>
      </c>
      <c r="G40" s="50">
        <v>17229</v>
      </c>
      <c r="H40" s="50">
        <v>0</v>
      </c>
      <c r="I40" s="50">
        <v>19036</v>
      </c>
      <c r="J40" s="50">
        <v>1808841</v>
      </c>
      <c r="K40" s="50">
        <v>1170</v>
      </c>
      <c r="L40" s="50">
        <v>29685</v>
      </c>
      <c r="M40" s="50">
        <v>92705</v>
      </c>
      <c r="N40" s="50">
        <v>4269</v>
      </c>
      <c r="O40" s="50">
        <v>233423</v>
      </c>
      <c r="P40" s="49">
        <v>0</v>
      </c>
      <c r="Q40" s="50">
        <v>387350</v>
      </c>
      <c r="R40" s="50">
        <v>16106</v>
      </c>
      <c r="S40" s="50">
        <v>0</v>
      </c>
      <c r="T40" s="50">
        <v>744960</v>
      </c>
      <c r="U40" s="50">
        <v>138951</v>
      </c>
      <c r="V40" s="50">
        <v>178397</v>
      </c>
      <c r="W40" s="50">
        <v>616490</v>
      </c>
      <c r="X40" s="43" t="s">
        <v>93</v>
      </c>
    </row>
    <row r="41" spans="1:24" s="47" customFormat="1" ht="12" customHeight="1">
      <c r="A41" s="48" t="s">
        <v>94</v>
      </c>
      <c r="B41" s="41">
        <f>SUM(C41:W41)</f>
        <v>6496835</v>
      </c>
      <c r="C41" s="50">
        <v>1150654</v>
      </c>
      <c r="D41" s="50">
        <v>65927</v>
      </c>
      <c r="E41" s="50">
        <v>13076</v>
      </c>
      <c r="F41" s="50">
        <v>122711</v>
      </c>
      <c r="G41" s="50">
        <v>58538</v>
      </c>
      <c r="H41" s="50">
        <v>0</v>
      </c>
      <c r="I41" s="50">
        <v>33112</v>
      </c>
      <c r="J41" s="50">
        <v>2040834</v>
      </c>
      <c r="K41" s="50">
        <v>2540</v>
      </c>
      <c r="L41" s="50">
        <v>82939</v>
      </c>
      <c r="M41" s="50">
        <v>56965</v>
      </c>
      <c r="N41" s="50">
        <v>9468</v>
      </c>
      <c r="O41" s="50">
        <v>390258</v>
      </c>
      <c r="P41" s="49">
        <v>0</v>
      </c>
      <c r="Q41" s="50">
        <v>590171</v>
      </c>
      <c r="R41" s="50">
        <v>9303</v>
      </c>
      <c r="S41" s="50">
        <v>7782</v>
      </c>
      <c r="T41" s="50">
        <v>139360</v>
      </c>
      <c r="U41" s="50">
        <v>277932</v>
      </c>
      <c r="V41" s="50">
        <v>132665</v>
      </c>
      <c r="W41" s="50">
        <v>1312600</v>
      </c>
      <c r="X41" s="43" t="s">
        <v>95</v>
      </c>
    </row>
    <row r="42" spans="1:24" s="47" customFormat="1" ht="12" customHeight="1">
      <c r="A42" s="48" t="s">
        <v>96</v>
      </c>
      <c r="B42" s="41">
        <f>SUM(C42:W42)</f>
        <v>5651639</v>
      </c>
      <c r="C42" s="50">
        <v>660466</v>
      </c>
      <c r="D42" s="50">
        <v>69269</v>
      </c>
      <c r="E42" s="50">
        <v>6637</v>
      </c>
      <c r="F42" s="50">
        <v>82301</v>
      </c>
      <c r="G42" s="50">
        <v>0</v>
      </c>
      <c r="H42" s="50">
        <v>0</v>
      </c>
      <c r="I42" s="50">
        <v>34861</v>
      </c>
      <c r="J42" s="50">
        <v>2457592</v>
      </c>
      <c r="K42" s="50">
        <v>1730</v>
      </c>
      <c r="L42" s="50">
        <v>398930</v>
      </c>
      <c r="M42" s="50">
        <v>58225</v>
      </c>
      <c r="N42" s="50">
        <v>7813</v>
      </c>
      <c r="O42" s="50">
        <v>538501</v>
      </c>
      <c r="P42" s="49">
        <v>0</v>
      </c>
      <c r="Q42" s="50">
        <v>477092</v>
      </c>
      <c r="R42" s="50">
        <v>9120</v>
      </c>
      <c r="S42" s="50">
        <v>3266</v>
      </c>
      <c r="T42" s="50">
        <v>86348</v>
      </c>
      <c r="U42" s="50">
        <v>115248</v>
      </c>
      <c r="V42" s="50">
        <v>54290</v>
      </c>
      <c r="W42" s="50">
        <v>589950</v>
      </c>
      <c r="X42" s="43" t="s">
        <v>97</v>
      </c>
    </row>
    <row r="43" spans="1:24" s="47" customFormat="1" ht="12" customHeight="1">
      <c r="A43" s="48" t="s">
        <v>98</v>
      </c>
      <c r="B43" s="41">
        <f>SUM(C43:W43)</f>
        <v>5622547</v>
      </c>
      <c r="C43" s="50">
        <v>1759409</v>
      </c>
      <c r="D43" s="50">
        <v>55469</v>
      </c>
      <c r="E43" s="50">
        <v>12298</v>
      </c>
      <c r="F43" s="50">
        <v>129630</v>
      </c>
      <c r="G43" s="50">
        <v>33017</v>
      </c>
      <c r="H43" s="50">
        <v>112586</v>
      </c>
      <c r="I43" s="50">
        <v>27896</v>
      </c>
      <c r="J43" s="50">
        <v>1233401</v>
      </c>
      <c r="K43" s="50">
        <v>2699</v>
      </c>
      <c r="L43" s="50">
        <v>89539</v>
      </c>
      <c r="M43" s="50">
        <v>120989</v>
      </c>
      <c r="N43" s="50">
        <v>22363</v>
      </c>
      <c r="O43" s="50">
        <v>717191</v>
      </c>
      <c r="P43" s="50">
        <v>13147</v>
      </c>
      <c r="Q43" s="50">
        <v>430931</v>
      </c>
      <c r="R43" s="50">
        <v>22167</v>
      </c>
      <c r="S43" s="50">
        <v>5619</v>
      </c>
      <c r="T43" s="50">
        <v>117604</v>
      </c>
      <c r="U43" s="50">
        <v>145087</v>
      </c>
      <c r="V43" s="50">
        <v>22405</v>
      </c>
      <c r="W43" s="50">
        <v>549100</v>
      </c>
      <c r="X43" s="43" t="s">
        <v>99</v>
      </c>
    </row>
    <row r="44" spans="1:24" s="54" customFormat="1" ht="12" customHeight="1">
      <c r="A44" s="51" t="s">
        <v>100</v>
      </c>
      <c r="B44" s="36"/>
      <c r="C44" s="55"/>
      <c r="D44" s="37"/>
      <c r="E44" s="53"/>
      <c r="F44" s="53"/>
      <c r="G44" s="53"/>
      <c r="H44" s="53"/>
      <c r="I44" s="53"/>
      <c r="J44" s="37"/>
      <c r="K44" s="53"/>
      <c r="L44" s="53"/>
      <c r="M44" s="53"/>
      <c r="N44" s="53"/>
      <c r="O44" s="53"/>
      <c r="P44" s="53"/>
      <c r="Q44" s="37"/>
      <c r="R44" s="37"/>
      <c r="S44" s="53"/>
      <c r="T44" s="37"/>
      <c r="U44" s="37"/>
      <c r="V44" s="53"/>
      <c r="W44" s="53"/>
      <c r="X44" s="46" t="s">
        <v>101</v>
      </c>
    </row>
    <row r="45" spans="1:24" s="47" customFormat="1" ht="12" customHeight="1">
      <c r="A45" s="48" t="s">
        <v>102</v>
      </c>
      <c r="B45" s="41">
        <f>SUM(C45:W45)</f>
        <v>5928706</v>
      </c>
      <c r="C45" s="50">
        <v>1324566</v>
      </c>
      <c r="D45" s="50">
        <v>64364</v>
      </c>
      <c r="E45" s="50">
        <v>12138</v>
      </c>
      <c r="F45" s="50">
        <v>115753</v>
      </c>
      <c r="G45" s="50">
        <v>0</v>
      </c>
      <c r="H45" s="50">
        <v>557</v>
      </c>
      <c r="I45" s="50">
        <v>19517</v>
      </c>
      <c r="J45" s="50">
        <v>2171470</v>
      </c>
      <c r="K45" s="50">
        <v>1508</v>
      </c>
      <c r="L45" s="50">
        <v>113652</v>
      </c>
      <c r="M45" s="50">
        <v>77400</v>
      </c>
      <c r="N45" s="50">
        <v>7805</v>
      </c>
      <c r="O45" s="50">
        <v>567805</v>
      </c>
      <c r="P45" s="49">
        <v>0</v>
      </c>
      <c r="Q45" s="50">
        <v>421211</v>
      </c>
      <c r="R45" s="50">
        <v>12334</v>
      </c>
      <c r="S45" s="50">
        <v>0</v>
      </c>
      <c r="T45" s="50">
        <v>185570</v>
      </c>
      <c r="U45" s="50">
        <v>116195</v>
      </c>
      <c r="V45" s="50">
        <v>107961</v>
      </c>
      <c r="W45" s="50">
        <v>608900</v>
      </c>
      <c r="X45" s="43" t="s">
        <v>103</v>
      </c>
    </row>
    <row r="46" spans="1:24" s="54" customFormat="1" ht="12" customHeight="1">
      <c r="A46" s="51" t="s">
        <v>104</v>
      </c>
      <c r="B46" s="36"/>
      <c r="C46" s="53"/>
      <c r="D46" s="3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37"/>
      <c r="R46" s="37"/>
      <c r="S46" s="53"/>
      <c r="T46" s="53"/>
      <c r="U46" s="53"/>
      <c r="V46" s="53"/>
      <c r="W46" s="53"/>
      <c r="X46" s="46" t="s">
        <v>105</v>
      </c>
    </row>
    <row r="47" spans="1:24" s="47" customFormat="1" ht="12" customHeight="1">
      <c r="A47" s="48" t="s">
        <v>106</v>
      </c>
      <c r="B47" s="41">
        <f aca="true" t="shared" si="4" ref="B47:B54">SUM(C47:W47)</f>
        <v>2567936</v>
      </c>
      <c r="C47" s="50">
        <v>163739</v>
      </c>
      <c r="D47" s="50">
        <v>14092</v>
      </c>
      <c r="E47" s="50">
        <v>2104</v>
      </c>
      <c r="F47" s="50">
        <v>25202</v>
      </c>
      <c r="G47" s="50">
        <v>0</v>
      </c>
      <c r="H47" s="50">
        <v>187</v>
      </c>
      <c r="I47" s="50">
        <v>7049</v>
      </c>
      <c r="J47" s="50">
        <v>1189516</v>
      </c>
      <c r="K47" s="50">
        <v>0</v>
      </c>
      <c r="L47" s="50">
        <v>6698</v>
      </c>
      <c r="M47" s="50">
        <v>18467</v>
      </c>
      <c r="N47" s="50">
        <v>2462</v>
      </c>
      <c r="O47" s="50">
        <v>212982</v>
      </c>
      <c r="P47" s="49">
        <v>0</v>
      </c>
      <c r="Q47" s="50">
        <v>391184</v>
      </c>
      <c r="R47" s="50">
        <v>4868</v>
      </c>
      <c r="S47" s="50">
        <v>1760</v>
      </c>
      <c r="T47" s="50">
        <v>216007</v>
      </c>
      <c r="U47" s="50">
        <v>20584</v>
      </c>
      <c r="V47" s="50">
        <v>17535</v>
      </c>
      <c r="W47" s="50">
        <v>273500</v>
      </c>
      <c r="X47" s="43" t="s">
        <v>107</v>
      </c>
    </row>
    <row r="48" spans="1:24" s="47" customFormat="1" ht="12" customHeight="1">
      <c r="A48" s="48" t="s">
        <v>108</v>
      </c>
      <c r="B48" s="41">
        <f t="shared" si="4"/>
        <v>3732068</v>
      </c>
      <c r="C48" s="50">
        <v>459868</v>
      </c>
      <c r="D48" s="50">
        <v>34433</v>
      </c>
      <c r="E48" s="50">
        <v>4938</v>
      </c>
      <c r="F48" s="50">
        <v>68094</v>
      </c>
      <c r="G48" s="50">
        <v>0</v>
      </c>
      <c r="H48" s="50">
        <v>128</v>
      </c>
      <c r="I48" s="50">
        <v>17330</v>
      </c>
      <c r="J48" s="50">
        <v>1619548</v>
      </c>
      <c r="K48" s="50">
        <v>1346</v>
      </c>
      <c r="L48" s="50">
        <v>13145</v>
      </c>
      <c r="M48" s="50">
        <v>71024</v>
      </c>
      <c r="N48" s="50">
        <v>11364</v>
      </c>
      <c r="O48" s="50">
        <v>264196</v>
      </c>
      <c r="P48" s="49">
        <v>0</v>
      </c>
      <c r="Q48" s="50">
        <v>381799</v>
      </c>
      <c r="R48" s="50">
        <v>15846</v>
      </c>
      <c r="S48" s="50">
        <v>2508</v>
      </c>
      <c r="T48" s="50">
        <v>144500</v>
      </c>
      <c r="U48" s="50">
        <v>151856</v>
      </c>
      <c r="V48" s="50">
        <v>72645</v>
      </c>
      <c r="W48" s="50">
        <v>397500</v>
      </c>
      <c r="X48" s="43" t="s">
        <v>109</v>
      </c>
    </row>
    <row r="49" spans="1:24" s="47" customFormat="1" ht="12" customHeight="1">
      <c r="A49" s="48" t="s">
        <v>110</v>
      </c>
      <c r="B49" s="41">
        <f t="shared" si="4"/>
        <v>2919818</v>
      </c>
      <c r="C49" s="50">
        <v>100880</v>
      </c>
      <c r="D49" s="50">
        <v>18987</v>
      </c>
      <c r="E49" s="50">
        <v>1256</v>
      </c>
      <c r="F49" s="50">
        <v>17089</v>
      </c>
      <c r="G49" s="50">
        <v>0</v>
      </c>
      <c r="H49" s="50">
        <v>0</v>
      </c>
      <c r="I49" s="50">
        <v>9564</v>
      </c>
      <c r="J49" s="50">
        <v>1295635</v>
      </c>
      <c r="K49" s="50">
        <v>0</v>
      </c>
      <c r="L49" s="50">
        <v>8691</v>
      </c>
      <c r="M49" s="50">
        <v>25214</v>
      </c>
      <c r="N49" s="50">
        <v>78678</v>
      </c>
      <c r="O49" s="50">
        <v>297862</v>
      </c>
      <c r="P49" s="49">
        <v>0</v>
      </c>
      <c r="Q49" s="50">
        <v>409020</v>
      </c>
      <c r="R49" s="50">
        <v>11404</v>
      </c>
      <c r="S49" s="50">
        <v>1030</v>
      </c>
      <c r="T49" s="50">
        <v>48750</v>
      </c>
      <c r="U49" s="50">
        <v>150488</v>
      </c>
      <c r="V49" s="50">
        <v>37770</v>
      </c>
      <c r="W49" s="50">
        <v>407500</v>
      </c>
      <c r="X49" s="43" t="s">
        <v>111</v>
      </c>
    </row>
    <row r="50" spans="1:24" s="47" customFormat="1" ht="12" customHeight="1">
      <c r="A50" s="48" t="s">
        <v>112</v>
      </c>
      <c r="B50" s="41">
        <f t="shared" si="4"/>
        <v>4777902</v>
      </c>
      <c r="C50" s="50">
        <v>226483</v>
      </c>
      <c r="D50" s="50">
        <v>53808</v>
      </c>
      <c r="E50" s="50">
        <v>2124</v>
      </c>
      <c r="F50" s="50">
        <v>32918</v>
      </c>
      <c r="G50" s="50">
        <v>0</v>
      </c>
      <c r="H50" s="50">
        <v>0</v>
      </c>
      <c r="I50" s="50">
        <v>27100</v>
      </c>
      <c r="J50" s="50">
        <v>2152084</v>
      </c>
      <c r="K50" s="50">
        <v>1374</v>
      </c>
      <c r="L50" s="50">
        <v>10233</v>
      </c>
      <c r="M50" s="50">
        <v>71554</v>
      </c>
      <c r="N50" s="50">
        <v>5239</v>
      </c>
      <c r="O50" s="50">
        <v>224416</v>
      </c>
      <c r="P50" s="49">
        <v>0</v>
      </c>
      <c r="Q50" s="50">
        <v>527640</v>
      </c>
      <c r="R50" s="50">
        <v>49895</v>
      </c>
      <c r="S50" s="50">
        <v>46500</v>
      </c>
      <c r="T50" s="50">
        <v>486068</v>
      </c>
      <c r="U50" s="50">
        <v>66915</v>
      </c>
      <c r="V50" s="50">
        <v>83651</v>
      </c>
      <c r="W50" s="50">
        <v>709900</v>
      </c>
      <c r="X50" s="43" t="s">
        <v>113</v>
      </c>
    </row>
    <row r="51" spans="1:24" s="47" customFormat="1" ht="12" customHeight="1">
      <c r="A51" s="48" t="s">
        <v>114</v>
      </c>
      <c r="B51" s="41">
        <f t="shared" si="4"/>
        <v>3092282</v>
      </c>
      <c r="C51" s="50">
        <v>143906</v>
      </c>
      <c r="D51" s="50">
        <v>26505</v>
      </c>
      <c r="E51" s="50">
        <v>1956</v>
      </c>
      <c r="F51" s="50">
        <v>24293</v>
      </c>
      <c r="G51" s="50">
        <v>0</v>
      </c>
      <c r="H51" s="50">
        <v>0</v>
      </c>
      <c r="I51" s="50">
        <v>13325</v>
      </c>
      <c r="J51" s="50">
        <v>1420876</v>
      </c>
      <c r="K51" s="50">
        <v>794</v>
      </c>
      <c r="L51" s="50">
        <v>17219</v>
      </c>
      <c r="M51" s="50">
        <v>163919</v>
      </c>
      <c r="N51" s="50">
        <v>4239</v>
      </c>
      <c r="O51" s="50">
        <v>371302</v>
      </c>
      <c r="P51" s="49">
        <v>0</v>
      </c>
      <c r="Q51" s="50">
        <v>352607</v>
      </c>
      <c r="R51" s="50">
        <v>3725</v>
      </c>
      <c r="S51" s="50">
        <v>100</v>
      </c>
      <c r="T51" s="50">
        <v>43875</v>
      </c>
      <c r="U51" s="50">
        <v>87912</v>
      </c>
      <c r="V51" s="50">
        <v>17229</v>
      </c>
      <c r="W51" s="50">
        <v>398500</v>
      </c>
      <c r="X51" s="43" t="s">
        <v>115</v>
      </c>
    </row>
    <row r="52" spans="1:24" s="47" customFormat="1" ht="12" customHeight="1">
      <c r="A52" s="48" t="s">
        <v>116</v>
      </c>
      <c r="B52" s="41">
        <f t="shared" si="4"/>
        <v>3848451</v>
      </c>
      <c r="C52" s="50">
        <v>232502</v>
      </c>
      <c r="D52" s="50">
        <v>17346</v>
      </c>
      <c r="E52" s="50">
        <v>2785</v>
      </c>
      <c r="F52" s="50">
        <v>39504</v>
      </c>
      <c r="G52" s="50">
        <v>0</v>
      </c>
      <c r="H52" s="50">
        <v>584</v>
      </c>
      <c r="I52" s="50">
        <v>8728</v>
      </c>
      <c r="J52" s="50">
        <v>1829789</v>
      </c>
      <c r="K52" s="50">
        <v>0</v>
      </c>
      <c r="L52" s="50">
        <v>28691</v>
      </c>
      <c r="M52" s="50">
        <v>66628</v>
      </c>
      <c r="N52" s="50">
        <v>3881</v>
      </c>
      <c r="O52" s="50">
        <v>320168</v>
      </c>
      <c r="P52" s="49">
        <v>0</v>
      </c>
      <c r="Q52" s="50">
        <v>475345</v>
      </c>
      <c r="R52" s="50">
        <v>19443</v>
      </c>
      <c r="S52" s="50">
        <v>1311</v>
      </c>
      <c r="T52" s="50">
        <v>25260</v>
      </c>
      <c r="U52" s="50">
        <v>135752</v>
      </c>
      <c r="V52" s="50">
        <v>16534</v>
      </c>
      <c r="W52" s="50">
        <v>624200</v>
      </c>
      <c r="X52" s="43" t="s">
        <v>117</v>
      </c>
    </row>
    <row r="53" spans="1:24" s="47" customFormat="1" ht="12" customHeight="1">
      <c r="A53" s="48" t="s">
        <v>118</v>
      </c>
      <c r="B53" s="41">
        <f t="shared" si="4"/>
        <v>2760232</v>
      </c>
      <c r="C53" s="50">
        <v>152150</v>
      </c>
      <c r="D53" s="50">
        <v>7296</v>
      </c>
      <c r="E53" s="50">
        <v>1641</v>
      </c>
      <c r="F53" s="50">
        <v>26008</v>
      </c>
      <c r="G53" s="50">
        <v>0</v>
      </c>
      <c r="H53" s="50">
        <v>0</v>
      </c>
      <c r="I53" s="50">
        <v>3679</v>
      </c>
      <c r="J53" s="50">
        <v>1209987</v>
      </c>
      <c r="K53" s="50">
        <v>0</v>
      </c>
      <c r="L53" s="50">
        <v>6950</v>
      </c>
      <c r="M53" s="50">
        <v>14842</v>
      </c>
      <c r="N53" s="50">
        <v>2270</v>
      </c>
      <c r="O53" s="50">
        <v>424168</v>
      </c>
      <c r="P53" s="49">
        <v>0</v>
      </c>
      <c r="Q53" s="50">
        <v>182766</v>
      </c>
      <c r="R53" s="50">
        <v>7198</v>
      </c>
      <c r="S53" s="50">
        <v>0</v>
      </c>
      <c r="T53" s="50">
        <v>200800</v>
      </c>
      <c r="U53" s="50">
        <v>101788</v>
      </c>
      <c r="V53" s="50">
        <v>12589</v>
      </c>
      <c r="W53" s="50">
        <v>406100</v>
      </c>
      <c r="X53" s="43" t="s">
        <v>119</v>
      </c>
    </row>
    <row r="54" spans="1:24" s="47" customFormat="1" ht="12" customHeight="1">
      <c r="A54" s="48" t="s">
        <v>120</v>
      </c>
      <c r="B54" s="41">
        <f t="shared" si="4"/>
        <v>6015784</v>
      </c>
      <c r="C54" s="50">
        <v>580751</v>
      </c>
      <c r="D54" s="50">
        <v>41936</v>
      </c>
      <c r="E54" s="50">
        <v>5870</v>
      </c>
      <c r="F54" s="50">
        <v>81865</v>
      </c>
      <c r="G54" s="50">
        <v>0</v>
      </c>
      <c r="H54" s="50">
        <v>442</v>
      </c>
      <c r="I54" s="50">
        <v>21100</v>
      </c>
      <c r="J54" s="50">
        <v>2950131</v>
      </c>
      <c r="K54" s="50">
        <v>944</v>
      </c>
      <c r="L54" s="50">
        <v>32655</v>
      </c>
      <c r="M54" s="50">
        <v>113399</v>
      </c>
      <c r="N54" s="50">
        <v>18757</v>
      </c>
      <c r="O54" s="50">
        <v>557513</v>
      </c>
      <c r="P54" s="49">
        <v>0</v>
      </c>
      <c r="Q54" s="50">
        <v>804401</v>
      </c>
      <c r="R54" s="50">
        <v>13089</v>
      </c>
      <c r="S54" s="50">
        <v>0</v>
      </c>
      <c r="T54" s="50">
        <v>130987</v>
      </c>
      <c r="U54" s="50">
        <v>93997</v>
      </c>
      <c r="V54" s="50">
        <v>58047</v>
      </c>
      <c r="W54" s="50">
        <v>509900</v>
      </c>
      <c r="X54" s="43" t="s">
        <v>121</v>
      </c>
    </row>
    <row r="55" spans="1:24" s="54" customFormat="1" ht="12" customHeight="1">
      <c r="A55" s="51" t="s">
        <v>122</v>
      </c>
      <c r="B55" s="3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5"/>
      <c r="R55" s="53"/>
      <c r="S55" s="37"/>
      <c r="T55" s="53"/>
      <c r="U55" s="53"/>
      <c r="V55" s="55"/>
      <c r="W55" s="53"/>
      <c r="X55" s="46" t="s">
        <v>123</v>
      </c>
    </row>
    <row r="56" spans="1:24" s="47" customFormat="1" ht="12" customHeight="1">
      <c r="A56" s="48" t="s">
        <v>124</v>
      </c>
      <c r="B56" s="41">
        <f aca="true" t="shared" si="5" ref="B56:B63">SUM(C56:W56)</f>
        <v>5047790</v>
      </c>
      <c r="C56" s="50">
        <v>544173</v>
      </c>
      <c r="D56" s="50">
        <v>73389</v>
      </c>
      <c r="E56" s="50">
        <v>6544</v>
      </c>
      <c r="F56" s="50">
        <v>84567</v>
      </c>
      <c r="G56" s="50">
        <v>0</v>
      </c>
      <c r="H56" s="50">
        <v>415</v>
      </c>
      <c r="I56" s="50">
        <v>36892</v>
      </c>
      <c r="J56" s="50">
        <v>2406344</v>
      </c>
      <c r="K56" s="50">
        <v>2005</v>
      </c>
      <c r="L56" s="50">
        <v>66443</v>
      </c>
      <c r="M56" s="50">
        <v>46522</v>
      </c>
      <c r="N56" s="50">
        <v>7175</v>
      </c>
      <c r="O56" s="50">
        <v>398154</v>
      </c>
      <c r="P56" s="49">
        <v>0</v>
      </c>
      <c r="Q56" s="50">
        <v>624942</v>
      </c>
      <c r="R56" s="50">
        <v>7556</v>
      </c>
      <c r="S56" s="50">
        <v>1280</v>
      </c>
      <c r="T56" s="50">
        <v>923</v>
      </c>
      <c r="U56" s="50">
        <v>85941</v>
      </c>
      <c r="V56" s="50">
        <v>71125</v>
      </c>
      <c r="W56" s="50">
        <v>583400</v>
      </c>
      <c r="X56" s="43" t="s">
        <v>125</v>
      </c>
    </row>
    <row r="57" spans="1:24" s="47" customFormat="1" ht="12" customHeight="1">
      <c r="A57" s="48" t="s">
        <v>126</v>
      </c>
      <c r="B57" s="41">
        <f t="shared" si="5"/>
        <v>8547284</v>
      </c>
      <c r="C57" s="50">
        <v>1587034</v>
      </c>
      <c r="D57" s="50">
        <v>133627</v>
      </c>
      <c r="E57" s="50">
        <v>16071</v>
      </c>
      <c r="F57" s="50">
        <v>178588</v>
      </c>
      <c r="G57" s="50">
        <v>25999</v>
      </c>
      <c r="H57" s="50">
        <v>2554</v>
      </c>
      <c r="I57" s="50">
        <v>67103</v>
      </c>
      <c r="J57" s="50">
        <v>2762615</v>
      </c>
      <c r="K57" s="50">
        <v>2969</v>
      </c>
      <c r="L57" s="50">
        <v>152272</v>
      </c>
      <c r="M57" s="50">
        <v>94327</v>
      </c>
      <c r="N57" s="50">
        <v>12673</v>
      </c>
      <c r="O57" s="50">
        <v>850580</v>
      </c>
      <c r="P57" s="49">
        <v>0</v>
      </c>
      <c r="Q57" s="50">
        <v>677635</v>
      </c>
      <c r="R57" s="50">
        <v>12427</v>
      </c>
      <c r="S57" s="50">
        <v>2835</v>
      </c>
      <c r="T57" s="50">
        <v>152508</v>
      </c>
      <c r="U57" s="50">
        <v>719798</v>
      </c>
      <c r="V57" s="50">
        <v>90369</v>
      </c>
      <c r="W57" s="50">
        <v>1005300</v>
      </c>
      <c r="X57" s="43" t="s">
        <v>127</v>
      </c>
    </row>
    <row r="58" spans="1:24" s="47" customFormat="1" ht="12" customHeight="1">
      <c r="A58" s="48" t="s">
        <v>128</v>
      </c>
      <c r="B58" s="41">
        <f t="shared" si="5"/>
        <v>3018297</v>
      </c>
      <c r="C58" s="50">
        <v>106747</v>
      </c>
      <c r="D58" s="50">
        <v>30263</v>
      </c>
      <c r="E58" s="50">
        <v>1456</v>
      </c>
      <c r="F58" s="50">
        <v>19927</v>
      </c>
      <c r="G58" s="50">
        <v>0</v>
      </c>
      <c r="H58" s="50">
        <v>0</v>
      </c>
      <c r="I58" s="50">
        <v>15205</v>
      </c>
      <c r="J58" s="50">
        <v>1319746</v>
      </c>
      <c r="K58" s="50">
        <v>895</v>
      </c>
      <c r="L58" s="50">
        <v>15538</v>
      </c>
      <c r="M58" s="50">
        <v>40738</v>
      </c>
      <c r="N58" s="50">
        <v>1927</v>
      </c>
      <c r="O58" s="50">
        <v>155387</v>
      </c>
      <c r="P58" s="49">
        <v>0</v>
      </c>
      <c r="Q58" s="50">
        <v>536207</v>
      </c>
      <c r="R58" s="50">
        <v>10856</v>
      </c>
      <c r="S58" s="50">
        <v>2939</v>
      </c>
      <c r="T58" s="50">
        <v>27055</v>
      </c>
      <c r="U58" s="50">
        <v>87313</v>
      </c>
      <c r="V58" s="50">
        <v>40898</v>
      </c>
      <c r="W58" s="50">
        <v>605200</v>
      </c>
      <c r="X58" s="43" t="s">
        <v>129</v>
      </c>
    </row>
    <row r="59" spans="1:24" s="47" customFormat="1" ht="12" customHeight="1">
      <c r="A59" s="48" t="s">
        <v>130</v>
      </c>
      <c r="B59" s="41">
        <f t="shared" si="5"/>
        <v>7237832</v>
      </c>
      <c r="C59" s="50">
        <v>396431</v>
      </c>
      <c r="D59" s="50">
        <v>76248</v>
      </c>
      <c r="E59" s="50">
        <v>5063</v>
      </c>
      <c r="F59" s="50">
        <v>57271</v>
      </c>
      <c r="G59" s="50">
        <v>0</v>
      </c>
      <c r="H59" s="50">
        <v>175</v>
      </c>
      <c r="I59" s="50">
        <v>38292</v>
      </c>
      <c r="J59" s="50">
        <v>2716955</v>
      </c>
      <c r="K59" s="50">
        <v>1095</v>
      </c>
      <c r="L59" s="50">
        <v>207231</v>
      </c>
      <c r="M59" s="50">
        <v>62455</v>
      </c>
      <c r="N59" s="50">
        <v>6231</v>
      </c>
      <c r="O59" s="50">
        <v>409497</v>
      </c>
      <c r="P59" s="49">
        <v>0</v>
      </c>
      <c r="Q59" s="50">
        <v>1285424</v>
      </c>
      <c r="R59" s="50">
        <v>10794</v>
      </c>
      <c r="S59" s="50">
        <v>5589</v>
      </c>
      <c r="T59" s="50">
        <v>188392</v>
      </c>
      <c r="U59" s="50">
        <v>199891</v>
      </c>
      <c r="V59" s="50">
        <v>57398</v>
      </c>
      <c r="W59" s="50">
        <v>1513400</v>
      </c>
      <c r="X59" s="43" t="s">
        <v>131</v>
      </c>
    </row>
    <row r="60" spans="1:24" s="47" customFormat="1" ht="12" customHeight="1">
      <c r="A60" s="48" t="s">
        <v>132</v>
      </c>
      <c r="B60" s="41">
        <f t="shared" si="5"/>
        <v>3276335</v>
      </c>
      <c r="C60" s="50">
        <v>189245</v>
      </c>
      <c r="D60" s="50">
        <v>44429</v>
      </c>
      <c r="E60" s="50">
        <v>2229</v>
      </c>
      <c r="F60" s="50">
        <v>28207</v>
      </c>
      <c r="G60" s="50">
        <v>0</v>
      </c>
      <c r="H60" s="50">
        <v>0</v>
      </c>
      <c r="I60" s="50">
        <v>22314</v>
      </c>
      <c r="J60" s="50">
        <v>1611050</v>
      </c>
      <c r="K60" s="50">
        <v>694</v>
      </c>
      <c r="L60" s="50">
        <v>26918</v>
      </c>
      <c r="M60" s="50">
        <v>29034</v>
      </c>
      <c r="N60" s="50">
        <v>2554</v>
      </c>
      <c r="O60" s="50">
        <v>196163</v>
      </c>
      <c r="P60" s="49">
        <v>0</v>
      </c>
      <c r="Q60" s="50">
        <v>654811</v>
      </c>
      <c r="R60" s="50">
        <v>10626</v>
      </c>
      <c r="S60" s="50">
        <v>40</v>
      </c>
      <c r="T60" s="50">
        <v>15702</v>
      </c>
      <c r="U60" s="50">
        <v>95466</v>
      </c>
      <c r="V60" s="50">
        <v>28553</v>
      </c>
      <c r="W60" s="50">
        <v>318300</v>
      </c>
      <c r="X60" s="43" t="s">
        <v>133</v>
      </c>
    </row>
    <row r="61" spans="1:24" s="47" customFormat="1" ht="12" customHeight="1">
      <c r="A61" s="48" t="s">
        <v>134</v>
      </c>
      <c r="B61" s="41">
        <f t="shared" si="5"/>
        <v>4353109</v>
      </c>
      <c r="C61" s="50">
        <v>349638</v>
      </c>
      <c r="D61" s="50">
        <v>67626</v>
      </c>
      <c r="E61" s="50">
        <v>3932</v>
      </c>
      <c r="F61" s="50">
        <v>52122</v>
      </c>
      <c r="G61" s="50">
        <v>0</v>
      </c>
      <c r="H61" s="50">
        <v>0</v>
      </c>
      <c r="I61" s="50">
        <v>33943</v>
      </c>
      <c r="J61" s="50">
        <v>2324479</v>
      </c>
      <c r="K61" s="50">
        <v>2035</v>
      </c>
      <c r="L61" s="50">
        <v>45557</v>
      </c>
      <c r="M61" s="50">
        <v>18610</v>
      </c>
      <c r="N61" s="50">
        <v>4311</v>
      </c>
      <c r="O61" s="50">
        <v>260428</v>
      </c>
      <c r="P61" s="49">
        <v>0</v>
      </c>
      <c r="Q61" s="50">
        <v>499461</v>
      </c>
      <c r="R61" s="50">
        <v>99409</v>
      </c>
      <c r="S61" s="50">
        <v>40</v>
      </c>
      <c r="T61" s="50">
        <v>82516</v>
      </c>
      <c r="U61" s="50">
        <v>79129</v>
      </c>
      <c r="V61" s="50">
        <v>66573</v>
      </c>
      <c r="W61" s="50">
        <v>363300</v>
      </c>
      <c r="X61" s="43" t="s">
        <v>135</v>
      </c>
    </row>
    <row r="62" spans="1:24" s="47" customFormat="1" ht="12" customHeight="1">
      <c r="A62" s="48" t="s">
        <v>136</v>
      </c>
      <c r="B62" s="41">
        <f t="shared" si="5"/>
        <v>2482103</v>
      </c>
      <c r="C62" s="50">
        <v>247366</v>
      </c>
      <c r="D62" s="50">
        <v>24522</v>
      </c>
      <c r="E62" s="50">
        <v>2064</v>
      </c>
      <c r="F62" s="50">
        <v>24708</v>
      </c>
      <c r="G62" s="50">
        <v>0</v>
      </c>
      <c r="H62" s="50">
        <v>0</v>
      </c>
      <c r="I62" s="50">
        <v>12327</v>
      </c>
      <c r="J62" s="50">
        <v>1106451</v>
      </c>
      <c r="K62" s="50">
        <v>0</v>
      </c>
      <c r="L62" s="50">
        <v>21597</v>
      </c>
      <c r="M62" s="50">
        <v>10544</v>
      </c>
      <c r="N62" s="50">
        <v>1739</v>
      </c>
      <c r="O62" s="50">
        <v>168049</v>
      </c>
      <c r="P62" s="49">
        <v>0</v>
      </c>
      <c r="Q62" s="50">
        <v>159896</v>
      </c>
      <c r="R62" s="50">
        <v>3383</v>
      </c>
      <c r="S62" s="50">
        <v>3678</v>
      </c>
      <c r="T62" s="50">
        <v>21380</v>
      </c>
      <c r="U62" s="50">
        <v>97314</v>
      </c>
      <c r="V62" s="50">
        <v>84485</v>
      </c>
      <c r="W62" s="50">
        <v>492600</v>
      </c>
      <c r="X62" s="43" t="s">
        <v>137</v>
      </c>
    </row>
    <row r="63" spans="1:24" s="47" customFormat="1" ht="12" customHeight="1">
      <c r="A63" s="48" t="s">
        <v>138</v>
      </c>
      <c r="B63" s="41">
        <f t="shared" si="5"/>
        <v>3133627</v>
      </c>
      <c r="C63" s="50">
        <v>338847</v>
      </c>
      <c r="D63" s="50">
        <v>35092</v>
      </c>
      <c r="E63" s="50">
        <v>3811</v>
      </c>
      <c r="F63" s="50">
        <v>41247</v>
      </c>
      <c r="G63" s="50">
        <v>0</v>
      </c>
      <c r="H63" s="50">
        <v>0</v>
      </c>
      <c r="I63" s="50">
        <v>17639</v>
      </c>
      <c r="J63" s="50">
        <v>1557217</v>
      </c>
      <c r="K63" s="50">
        <v>884</v>
      </c>
      <c r="L63" s="50">
        <v>22047</v>
      </c>
      <c r="M63" s="50">
        <v>41194</v>
      </c>
      <c r="N63" s="50">
        <v>3137</v>
      </c>
      <c r="O63" s="50">
        <v>208491</v>
      </c>
      <c r="P63" s="49">
        <v>0</v>
      </c>
      <c r="Q63" s="50">
        <v>225604</v>
      </c>
      <c r="R63" s="50">
        <v>110938</v>
      </c>
      <c r="S63" s="50">
        <v>20</v>
      </c>
      <c r="T63" s="50">
        <v>86468</v>
      </c>
      <c r="U63" s="50">
        <v>88523</v>
      </c>
      <c r="V63" s="50">
        <v>45268</v>
      </c>
      <c r="W63" s="50">
        <v>307200</v>
      </c>
      <c r="X63" s="43" t="s">
        <v>139</v>
      </c>
    </row>
    <row r="64" spans="1:24" s="54" customFormat="1" ht="12" customHeight="1">
      <c r="A64" s="51" t="s">
        <v>140</v>
      </c>
      <c r="B64" s="36"/>
      <c r="C64" s="37"/>
      <c r="D64" s="37"/>
      <c r="E64" s="53"/>
      <c r="F64" s="53"/>
      <c r="G64" s="53"/>
      <c r="H64" s="53"/>
      <c r="I64" s="53"/>
      <c r="J64" s="37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37"/>
      <c r="W64" s="53"/>
      <c r="X64" s="46" t="s">
        <v>141</v>
      </c>
    </row>
    <row r="65" spans="1:24" s="47" customFormat="1" ht="12" customHeight="1">
      <c r="A65" s="48" t="s">
        <v>142</v>
      </c>
      <c r="B65" s="41">
        <f>SUM(C65:W65)</f>
        <v>3427130</v>
      </c>
      <c r="C65" s="50">
        <v>204529</v>
      </c>
      <c r="D65" s="50">
        <v>56241</v>
      </c>
      <c r="E65" s="50">
        <v>2443</v>
      </c>
      <c r="F65" s="50">
        <v>28632</v>
      </c>
      <c r="G65" s="50">
        <v>0</v>
      </c>
      <c r="H65" s="50">
        <v>0</v>
      </c>
      <c r="I65" s="50">
        <v>28305</v>
      </c>
      <c r="J65" s="50">
        <v>1671104</v>
      </c>
      <c r="K65" s="50">
        <v>1419</v>
      </c>
      <c r="L65" s="50">
        <v>15042</v>
      </c>
      <c r="M65" s="50">
        <v>36832</v>
      </c>
      <c r="N65" s="50">
        <v>2784</v>
      </c>
      <c r="O65" s="50">
        <v>245521</v>
      </c>
      <c r="P65" s="49">
        <v>0</v>
      </c>
      <c r="Q65" s="50">
        <v>292714</v>
      </c>
      <c r="R65" s="50">
        <v>9718</v>
      </c>
      <c r="S65" s="50">
        <v>910</v>
      </c>
      <c r="T65" s="50">
        <v>77597</v>
      </c>
      <c r="U65" s="50">
        <v>251039</v>
      </c>
      <c r="V65" s="50">
        <v>16300</v>
      </c>
      <c r="W65" s="50">
        <v>486000</v>
      </c>
      <c r="X65" s="43" t="s">
        <v>143</v>
      </c>
    </row>
    <row r="66" spans="1:24" s="47" customFormat="1" ht="12" customHeight="1">
      <c r="A66" s="48" t="s">
        <v>144</v>
      </c>
      <c r="B66" s="41">
        <f>SUM(C66:W66)</f>
        <v>5383070</v>
      </c>
      <c r="C66" s="50">
        <v>327254</v>
      </c>
      <c r="D66" s="50">
        <v>68153</v>
      </c>
      <c r="E66" s="50">
        <v>2989</v>
      </c>
      <c r="F66" s="50">
        <v>41893</v>
      </c>
      <c r="G66" s="50">
        <v>18288</v>
      </c>
      <c r="H66" s="50">
        <v>1068</v>
      </c>
      <c r="I66" s="50">
        <v>34264</v>
      </c>
      <c r="J66" s="50">
        <v>1987296</v>
      </c>
      <c r="K66" s="50">
        <v>1812</v>
      </c>
      <c r="L66" s="50">
        <v>112199</v>
      </c>
      <c r="M66" s="50">
        <v>59394</v>
      </c>
      <c r="N66" s="50">
        <v>3870</v>
      </c>
      <c r="O66" s="50">
        <v>253637</v>
      </c>
      <c r="P66" s="49">
        <v>0</v>
      </c>
      <c r="Q66" s="50">
        <v>921103</v>
      </c>
      <c r="R66" s="50">
        <v>21698</v>
      </c>
      <c r="S66" s="50">
        <v>207111</v>
      </c>
      <c r="T66" s="50">
        <v>109215</v>
      </c>
      <c r="U66" s="50">
        <v>145611</v>
      </c>
      <c r="V66" s="50">
        <v>42215</v>
      </c>
      <c r="W66" s="50">
        <v>1024000</v>
      </c>
      <c r="X66" s="43" t="s">
        <v>145</v>
      </c>
    </row>
    <row r="67" spans="1:24" s="47" customFormat="1" ht="12" customHeight="1">
      <c r="A67" s="48" t="s">
        <v>146</v>
      </c>
      <c r="B67" s="41">
        <f>SUM(C67:W67)</f>
        <v>3657564</v>
      </c>
      <c r="C67" s="50">
        <v>170842</v>
      </c>
      <c r="D67" s="50">
        <v>43583</v>
      </c>
      <c r="E67" s="50">
        <v>1472</v>
      </c>
      <c r="F67" s="50">
        <v>24856</v>
      </c>
      <c r="G67" s="50">
        <v>0</v>
      </c>
      <c r="H67" s="50">
        <v>1598</v>
      </c>
      <c r="I67" s="50">
        <v>21954</v>
      </c>
      <c r="J67" s="50">
        <v>1417761</v>
      </c>
      <c r="K67" s="50">
        <v>1114</v>
      </c>
      <c r="L67" s="50">
        <v>52112</v>
      </c>
      <c r="M67" s="50">
        <v>53085</v>
      </c>
      <c r="N67" s="50">
        <v>2504</v>
      </c>
      <c r="O67" s="50">
        <v>252027</v>
      </c>
      <c r="P67" s="49">
        <v>0</v>
      </c>
      <c r="Q67" s="50">
        <v>533646</v>
      </c>
      <c r="R67" s="50">
        <v>29422</v>
      </c>
      <c r="S67" s="50">
        <v>17090</v>
      </c>
      <c r="T67" s="50">
        <v>193003</v>
      </c>
      <c r="U67" s="50">
        <v>108713</v>
      </c>
      <c r="V67" s="50">
        <v>31082</v>
      </c>
      <c r="W67" s="50">
        <v>701700</v>
      </c>
      <c r="X67" s="43" t="s">
        <v>147</v>
      </c>
    </row>
    <row r="68" spans="1:24" s="54" customFormat="1" ht="12" customHeight="1">
      <c r="A68" s="51" t="s">
        <v>148</v>
      </c>
      <c r="B68" s="36"/>
      <c r="C68" s="37"/>
      <c r="D68" s="53"/>
      <c r="E68" s="53"/>
      <c r="F68" s="37"/>
      <c r="G68" s="53"/>
      <c r="H68" s="37"/>
      <c r="I68" s="53"/>
      <c r="J68" s="3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46" t="s">
        <v>149</v>
      </c>
    </row>
    <row r="69" spans="1:24" s="47" customFormat="1" ht="12" customHeight="1">
      <c r="A69" s="48" t="s">
        <v>150</v>
      </c>
      <c r="B69" s="41">
        <f>SUM(C69:W69)</f>
        <v>8643395</v>
      </c>
      <c r="C69" s="50">
        <v>1385339</v>
      </c>
      <c r="D69" s="50">
        <v>88449</v>
      </c>
      <c r="E69" s="50">
        <v>8396</v>
      </c>
      <c r="F69" s="50">
        <v>108671</v>
      </c>
      <c r="G69" s="50">
        <v>10773</v>
      </c>
      <c r="H69" s="50">
        <v>8507</v>
      </c>
      <c r="I69" s="50">
        <v>44493</v>
      </c>
      <c r="J69" s="50">
        <v>2527673</v>
      </c>
      <c r="K69" s="50">
        <v>3717</v>
      </c>
      <c r="L69" s="50">
        <v>46160</v>
      </c>
      <c r="M69" s="50">
        <v>227353</v>
      </c>
      <c r="N69" s="50">
        <v>10160</v>
      </c>
      <c r="O69" s="50">
        <v>1011376</v>
      </c>
      <c r="P69" s="50">
        <v>12713</v>
      </c>
      <c r="Q69" s="50">
        <v>932497</v>
      </c>
      <c r="R69" s="50">
        <v>69919</v>
      </c>
      <c r="S69" s="50">
        <v>22902</v>
      </c>
      <c r="T69" s="50">
        <v>715263</v>
      </c>
      <c r="U69" s="50">
        <v>161085</v>
      </c>
      <c r="V69" s="50">
        <v>136449</v>
      </c>
      <c r="W69" s="50">
        <v>1111500</v>
      </c>
      <c r="X69" s="43" t="s">
        <v>151</v>
      </c>
    </row>
    <row r="70" spans="1:24" s="47" customFormat="1" ht="12" customHeight="1">
      <c r="A70" s="48" t="s">
        <v>152</v>
      </c>
      <c r="B70" s="41">
        <f>SUM(C70:W70)</f>
        <v>8389988</v>
      </c>
      <c r="C70" s="50">
        <v>1471868</v>
      </c>
      <c r="D70" s="50">
        <v>97598</v>
      </c>
      <c r="E70" s="50">
        <v>15821</v>
      </c>
      <c r="F70" s="50">
        <v>190599</v>
      </c>
      <c r="G70" s="50">
        <v>0</v>
      </c>
      <c r="H70" s="50">
        <v>659</v>
      </c>
      <c r="I70" s="50">
        <v>49070</v>
      </c>
      <c r="J70" s="50">
        <v>3380207</v>
      </c>
      <c r="K70" s="50">
        <v>3798</v>
      </c>
      <c r="L70" s="50">
        <v>148161</v>
      </c>
      <c r="M70" s="50">
        <v>77921</v>
      </c>
      <c r="N70" s="50">
        <v>15393</v>
      </c>
      <c r="O70" s="50">
        <v>1113303</v>
      </c>
      <c r="P70" s="50">
        <v>99590</v>
      </c>
      <c r="Q70" s="50">
        <v>560239</v>
      </c>
      <c r="R70" s="50">
        <v>28930</v>
      </c>
      <c r="S70" s="50">
        <v>34772</v>
      </c>
      <c r="T70" s="50">
        <v>146053</v>
      </c>
      <c r="U70" s="50">
        <v>65558</v>
      </c>
      <c r="V70" s="50">
        <v>135248</v>
      </c>
      <c r="W70" s="50">
        <v>755200</v>
      </c>
      <c r="X70" s="43" t="s">
        <v>153</v>
      </c>
    </row>
    <row r="71" spans="1:24" s="54" customFormat="1" ht="12" customHeight="1">
      <c r="A71" s="51" t="s">
        <v>154</v>
      </c>
      <c r="B71" s="36"/>
      <c r="C71" s="37"/>
      <c r="D71" s="53"/>
      <c r="E71" s="53"/>
      <c r="F71" s="55"/>
      <c r="G71" s="50">
        <v>0</v>
      </c>
      <c r="H71" s="50">
        <v>0</v>
      </c>
      <c r="I71" s="55"/>
      <c r="J71" s="53"/>
      <c r="K71" s="37"/>
      <c r="L71" s="37"/>
      <c r="M71" s="37"/>
      <c r="N71" s="37"/>
      <c r="O71" s="53"/>
      <c r="P71" s="53"/>
      <c r="Q71" s="37"/>
      <c r="R71" s="37"/>
      <c r="S71" s="37"/>
      <c r="T71" s="37"/>
      <c r="U71" s="37"/>
      <c r="V71" s="37"/>
      <c r="W71" s="53"/>
      <c r="X71" s="46" t="s">
        <v>155</v>
      </c>
    </row>
    <row r="72" spans="1:24" s="47" customFormat="1" ht="12" customHeight="1">
      <c r="A72" s="48" t="s">
        <v>156</v>
      </c>
      <c r="B72" s="41">
        <f>SUM(C72:W72)</f>
        <v>2416949</v>
      </c>
      <c r="C72" s="50">
        <v>68594</v>
      </c>
      <c r="D72" s="50">
        <v>29912</v>
      </c>
      <c r="E72" s="50">
        <v>1013</v>
      </c>
      <c r="F72" s="50">
        <v>11387</v>
      </c>
      <c r="G72" s="50">
        <v>0</v>
      </c>
      <c r="H72" s="50">
        <v>0</v>
      </c>
      <c r="I72" s="50">
        <v>15065</v>
      </c>
      <c r="J72" s="50">
        <v>1277483</v>
      </c>
      <c r="K72" s="50">
        <v>737</v>
      </c>
      <c r="L72" s="50">
        <v>4322</v>
      </c>
      <c r="M72" s="50">
        <v>18587</v>
      </c>
      <c r="N72" s="50">
        <v>1157</v>
      </c>
      <c r="O72" s="50">
        <v>260569</v>
      </c>
      <c r="P72" s="49">
        <v>0</v>
      </c>
      <c r="Q72" s="50">
        <v>199590</v>
      </c>
      <c r="R72" s="50">
        <v>15245</v>
      </c>
      <c r="S72" s="50">
        <v>2958</v>
      </c>
      <c r="T72" s="50">
        <v>84294</v>
      </c>
      <c r="U72" s="50">
        <v>41526</v>
      </c>
      <c r="V72" s="50">
        <v>19910</v>
      </c>
      <c r="W72" s="50">
        <v>364600</v>
      </c>
      <c r="X72" s="43" t="s">
        <v>157</v>
      </c>
    </row>
    <row r="73" spans="1:24" s="47" customFormat="1" ht="12" customHeight="1">
      <c r="A73" s="48" t="s">
        <v>158</v>
      </c>
      <c r="B73" s="41">
        <f>SUM(C73:W73)</f>
        <v>2629031</v>
      </c>
      <c r="C73" s="50">
        <v>109002</v>
      </c>
      <c r="D73" s="50">
        <v>28064</v>
      </c>
      <c r="E73" s="50">
        <v>1068</v>
      </c>
      <c r="F73" s="50">
        <v>13167</v>
      </c>
      <c r="G73" s="50">
        <v>0</v>
      </c>
      <c r="H73" s="50">
        <v>0</v>
      </c>
      <c r="I73" s="50">
        <v>14120</v>
      </c>
      <c r="J73" s="50">
        <v>1200122</v>
      </c>
      <c r="K73" s="50">
        <v>0</v>
      </c>
      <c r="L73" s="50">
        <v>2971</v>
      </c>
      <c r="M73" s="50">
        <v>18486</v>
      </c>
      <c r="N73" s="50">
        <v>914</v>
      </c>
      <c r="O73" s="50">
        <v>232126</v>
      </c>
      <c r="P73" s="49">
        <v>0</v>
      </c>
      <c r="Q73" s="50">
        <v>176235</v>
      </c>
      <c r="R73" s="50">
        <v>9907</v>
      </c>
      <c r="S73" s="50"/>
      <c r="T73" s="50">
        <v>44197</v>
      </c>
      <c r="U73" s="50">
        <v>170815</v>
      </c>
      <c r="V73" s="50">
        <v>8637</v>
      </c>
      <c r="W73" s="50">
        <v>599200</v>
      </c>
      <c r="X73" s="43" t="s">
        <v>159</v>
      </c>
    </row>
    <row r="74" spans="1:24" s="47" customFormat="1" ht="12" customHeight="1">
      <c r="A74" s="48" t="s">
        <v>160</v>
      </c>
      <c r="B74" s="41">
        <f>SUM(C74:W74)</f>
        <v>3241932</v>
      </c>
      <c r="C74" s="50">
        <v>62507</v>
      </c>
      <c r="D74" s="50">
        <v>27265</v>
      </c>
      <c r="E74" s="50">
        <v>897</v>
      </c>
      <c r="F74" s="50">
        <v>10709</v>
      </c>
      <c r="G74" s="50">
        <v>0</v>
      </c>
      <c r="H74" s="50">
        <v>0</v>
      </c>
      <c r="I74" s="50">
        <v>13719</v>
      </c>
      <c r="J74" s="50">
        <v>1298816</v>
      </c>
      <c r="K74" s="50">
        <v>786</v>
      </c>
      <c r="L74" s="50">
        <v>31262</v>
      </c>
      <c r="M74" s="50">
        <v>93968</v>
      </c>
      <c r="N74" s="50">
        <v>1314</v>
      </c>
      <c r="O74" s="50">
        <v>214563</v>
      </c>
      <c r="P74" s="49">
        <v>0</v>
      </c>
      <c r="Q74" s="50">
        <v>469899</v>
      </c>
      <c r="R74" s="50">
        <v>52522</v>
      </c>
      <c r="S74" s="50">
        <v>82300</v>
      </c>
      <c r="T74" s="50">
        <v>131642</v>
      </c>
      <c r="U74" s="50">
        <v>120189</v>
      </c>
      <c r="V74" s="50">
        <v>68074</v>
      </c>
      <c r="W74" s="50">
        <v>561500</v>
      </c>
      <c r="X74" s="43" t="s">
        <v>161</v>
      </c>
    </row>
    <row r="75" spans="1:24" s="47" customFormat="1" ht="12" customHeight="1">
      <c r="A75" s="48" t="s">
        <v>162</v>
      </c>
      <c r="B75" s="41">
        <f>SUM(C75:W75)</f>
        <v>3377406</v>
      </c>
      <c r="C75" s="50">
        <v>272725</v>
      </c>
      <c r="D75" s="50">
        <v>30228</v>
      </c>
      <c r="E75" s="50">
        <v>2611</v>
      </c>
      <c r="F75" s="50">
        <v>34796</v>
      </c>
      <c r="G75" s="50">
        <v>0</v>
      </c>
      <c r="H75" s="50">
        <v>0</v>
      </c>
      <c r="I75" s="50">
        <v>15222</v>
      </c>
      <c r="J75" s="50">
        <v>1638607</v>
      </c>
      <c r="K75" s="50">
        <v>923</v>
      </c>
      <c r="L75" s="50">
        <v>29085</v>
      </c>
      <c r="M75" s="50">
        <v>66333</v>
      </c>
      <c r="N75" s="50">
        <v>3451</v>
      </c>
      <c r="O75" s="50">
        <v>343407</v>
      </c>
      <c r="P75" s="49">
        <v>0</v>
      </c>
      <c r="Q75" s="50">
        <v>187537</v>
      </c>
      <c r="R75" s="50">
        <v>21695</v>
      </c>
      <c r="S75" s="50">
        <v>619</v>
      </c>
      <c r="T75" s="50">
        <v>83302</v>
      </c>
      <c r="U75" s="50">
        <v>25612</v>
      </c>
      <c r="V75" s="50">
        <v>74653</v>
      </c>
      <c r="W75" s="50">
        <v>546600</v>
      </c>
      <c r="X75" s="43" t="s">
        <v>163</v>
      </c>
    </row>
    <row r="76" spans="1:24" s="47" customFormat="1" ht="12" customHeight="1">
      <c r="A76" s="48" t="s">
        <v>164</v>
      </c>
      <c r="B76" s="41">
        <f>SUM(C76:W76)</f>
        <v>5364740</v>
      </c>
      <c r="C76" s="50">
        <v>561082</v>
      </c>
      <c r="D76" s="50">
        <v>62552</v>
      </c>
      <c r="E76" s="50">
        <v>4433</v>
      </c>
      <c r="F76" s="50">
        <v>61051</v>
      </c>
      <c r="G76" s="50">
        <v>22651</v>
      </c>
      <c r="H76" s="50">
        <v>15365</v>
      </c>
      <c r="I76" s="50">
        <v>31428</v>
      </c>
      <c r="J76" s="50">
        <v>2246793</v>
      </c>
      <c r="K76" s="50">
        <v>2265</v>
      </c>
      <c r="L76" s="50">
        <v>62311</v>
      </c>
      <c r="M76" s="50">
        <v>141961</v>
      </c>
      <c r="N76" s="50">
        <v>9798</v>
      </c>
      <c r="O76" s="50">
        <v>295721</v>
      </c>
      <c r="P76" s="49">
        <v>0</v>
      </c>
      <c r="Q76" s="50">
        <v>544380</v>
      </c>
      <c r="R76" s="50">
        <v>16709</v>
      </c>
      <c r="S76" s="50">
        <v>125719</v>
      </c>
      <c r="T76" s="50">
        <v>51491</v>
      </c>
      <c r="U76" s="50">
        <v>316217</v>
      </c>
      <c r="V76" s="50">
        <v>19713</v>
      </c>
      <c r="W76" s="50">
        <v>773100</v>
      </c>
      <c r="X76" s="43" t="s">
        <v>165</v>
      </c>
    </row>
    <row r="77" spans="1:24" s="54" customFormat="1" ht="12" customHeight="1">
      <c r="A77" s="51" t="s">
        <v>166</v>
      </c>
      <c r="B77" s="36"/>
      <c r="C77" s="53"/>
      <c r="D77" s="37"/>
      <c r="E77" s="53"/>
      <c r="F77" s="53"/>
      <c r="G77" s="53"/>
      <c r="H77" s="53"/>
      <c r="I77" s="53"/>
      <c r="J77" s="37"/>
      <c r="K77" s="37"/>
      <c r="L77" s="53"/>
      <c r="M77" s="53"/>
      <c r="N77" s="37"/>
      <c r="O77" s="53"/>
      <c r="P77" s="53"/>
      <c r="Q77" s="37"/>
      <c r="R77" s="53"/>
      <c r="S77" s="53"/>
      <c r="T77" s="37"/>
      <c r="U77" s="53"/>
      <c r="V77" s="53"/>
      <c r="W77" s="37"/>
      <c r="X77" s="46" t="s">
        <v>167</v>
      </c>
    </row>
    <row r="78" spans="1:24" s="47" customFormat="1" ht="12" customHeight="1">
      <c r="A78" s="48" t="s">
        <v>168</v>
      </c>
      <c r="B78" s="41">
        <f>SUM(C78:W78)</f>
        <v>3553237</v>
      </c>
      <c r="C78" s="50">
        <v>488550</v>
      </c>
      <c r="D78" s="50">
        <v>41955</v>
      </c>
      <c r="E78" s="50">
        <v>4057</v>
      </c>
      <c r="F78" s="50">
        <v>48227</v>
      </c>
      <c r="G78" s="50">
        <v>0</v>
      </c>
      <c r="H78" s="50">
        <v>140</v>
      </c>
      <c r="I78" s="50">
        <v>21068</v>
      </c>
      <c r="J78" s="50">
        <v>1547691</v>
      </c>
      <c r="K78" s="50">
        <v>1470</v>
      </c>
      <c r="L78" s="50">
        <v>28476</v>
      </c>
      <c r="M78" s="50">
        <v>80438</v>
      </c>
      <c r="N78" s="50">
        <v>4488</v>
      </c>
      <c r="O78" s="50">
        <v>234190</v>
      </c>
      <c r="P78" s="49">
        <v>0</v>
      </c>
      <c r="Q78" s="50">
        <v>491548</v>
      </c>
      <c r="R78" s="50">
        <v>25743</v>
      </c>
      <c r="S78" s="50">
        <v>1000</v>
      </c>
      <c r="T78" s="50">
        <v>185643</v>
      </c>
      <c r="U78" s="50">
        <v>69952</v>
      </c>
      <c r="V78" s="50">
        <v>19551</v>
      </c>
      <c r="W78" s="50">
        <v>259050</v>
      </c>
      <c r="X78" s="43" t="s">
        <v>169</v>
      </c>
    </row>
    <row r="79" spans="1:24" s="47" customFormat="1" ht="12" customHeight="1">
      <c r="A79" s="48" t="s">
        <v>170</v>
      </c>
      <c r="B79" s="41">
        <f>SUM(C79:W79)</f>
        <v>3244227</v>
      </c>
      <c r="C79" s="50">
        <v>228274</v>
      </c>
      <c r="D79" s="50">
        <v>38864</v>
      </c>
      <c r="E79" s="50">
        <v>2799</v>
      </c>
      <c r="F79" s="50">
        <v>35915</v>
      </c>
      <c r="G79" s="50">
        <v>0</v>
      </c>
      <c r="H79" s="50">
        <v>0</v>
      </c>
      <c r="I79" s="50">
        <v>19532</v>
      </c>
      <c r="J79" s="50">
        <v>1733650</v>
      </c>
      <c r="K79" s="50">
        <v>1338</v>
      </c>
      <c r="L79" s="50">
        <v>32701</v>
      </c>
      <c r="M79" s="50">
        <v>45036</v>
      </c>
      <c r="N79" s="50">
        <v>3089</v>
      </c>
      <c r="O79" s="50">
        <v>197829</v>
      </c>
      <c r="P79" s="49">
        <v>0</v>
      </c>
      <c r="Q79" s="50">
        <v>277670</v>
      </c>
      <c r="R79" s="50">
        <v>6336</v>
      </c>
      <c r="S79" s="50">
        <v>8455</v>
      </c>
      <c r="T79" s="50">
        <v>131582</v>
      </c>
      <c r="U79" s="50">
        <v>41175</v>
      </c>
      <c r="V79" s="50">
        <v>29782</v>
      </c>
      <c r="W79" s="50">
        <v>410200</v>
      </c>
      <c r="X79" s="43" t="s">
        <v>171</v>
      </c>
    </row>
    <row r="80" spans="1:24" s="47" customFormat="1" ht="12" customHeight="1">
      <c r="A80" s="48" t="s">
        <v>172</v>
      </c>
      <c r="B80" s="41">
        <f>SUM(C80:W80)</f>
        <v>4899361</v>
      </c>
      <c r="C80" s="50">
        <v>378113</v>
      </c>
      <c r="D80" s="50">
        <v>57806</v>
      </c>
      <c r="E80" s="50">
        <v>3810</v>
      </c>
      <c r="F80" s="50">
        <v>55179</v>
      </c>
      <c r="G80" s="50">
        <v>0</v>
      </c>
      <c r="H80" s="50">
        <v>543</v>
      </c>
      <c r="I80" s="50">
        <v>29079</v>
      </c>
      <c r="J80" s="50">
        <v>2148562</v>
      </c>
      <c r="K80" s="50">
        <v>1981</v>
      </c>
      <c r="L80" s="50">
        <v>183485</v>
      </c>
      <c r="M80" s="50">
        <v>59711</v>
      </c>
      <c r="N80" s="50">
        <v>19386</v>
      </c>
      <c r="O80" s="50">
        <v>560924</v>
      </c>
      <c r="P80" s="49">
        <v>0</v>
      </c>
      <c r="Q80" s="50">
        <v>557567</v>
      </c>
      <c r="R80" s="50">
        <v>11396</v>
      </c>
      <c r="S80" s="50">
        <v>1224</v>
      </c>
      <c r="T80" s="50">
        <v>9191</v>
      </c>
      <c r="U80" s="50">
        <v>228346</v>
      </c>
      <c r="V80" s="50">
        <v>55758</v>
      </c>
      <c r="W80" s="50">
        <v>537300</v>
      </c>
      <c r="X80" s="43" t="s">
        <v>173</v>
      </c>
    </row>
    <row r="81" spans="1:24" s="47" customFormat="1" ht="12" customHeight="1">
      <c r="A81" s="48" t="s">
        <v>174</v>
      </c>
      <c r="B81" s="41">
        <f>SUM(C81:W81)</f>
        <v>3250559</v>
      </c>
      <c r="C81" s="50">
        <v>148755</v>
      </c>
      <c r="D81" s="50">
        <v>32758</v>
      </c>
      <c r="E81" s="50">
        <v>1911</v>
      </c>
      <c r="F81" s="50">
        <v>32111</v>
      </c>
      <c r="G81" s="50">
        <v>0</v>
      </c>
      <c r="H81" s="50">
        <v>0</v>
      </c>
      <c r="I81" s="50">
        <v>16456</v>
      </c>
      <c r="J81" s="50">
        <v>1843702</v>
      </c>
      <c r="K81" s="50">
        <v>827</v>
      </c>
      <c r="L81" s="50">
        <v>37676</v>
      </c>
      <c r="M81" s="50">
        <v>26310</v>
      </c>
      <c r="N81" s="50">
        <v>2870</v>
      </c>
      <c r="O81" s="50">
        <v>221775</v>
      </c>
      <c r="P81" s="49">
        <v>0</v>
      </c>
      <c r="Q81" s="50">
        <v>266420</v>
      </c>
      <c r="R81" s="50">
        <v>9719</v>
      </c>
      <c r="S81" s="50">
        <v>4280</v>
      </c>
      <c r="T81" s="50">
        <v>141683</v>
      </c>
      <c r="U81" s="50">
        <v>138447</v>
      </c>
      <c r="V81" s="50">
        <v>15559</v>
      </c>
      <c r="W81" s="50">
        <v>309300</v>
      </c>
      <c r="X81" s="43" t="s">
        <v>175</v>
      </c>
    </row>
    <row r="82" spans="1:24" s="54" customFormat="1" ht="12" customHeight="1">
      <c r="A82" s="51" t="s">
        <v>176</v>
      </c>
      <c r="B82" s="36"/>
      <c r="C82" s="37"/>
      <c r="D82" s="37"/>
      <c r="E82" s="53"/>
      <c r="F82" s="53"/>
      <c r="G82" s="53"/>
      <c r="H82" s="53"/>
      <c r="I82" s="53"/>
      <c r="J82" s="53"/>
      <c r="K82" s="53"/>
      <c r="L82" s="53"/>
      <c r="M82" s="53"/>
      <c r="N82" s="55"/>
      <c r="O82" s="53"/>
      <c r="P82" s="53"/>
      <c r="Q82" s="53"/>
      <c r="R82" s="53"/>
      <c r="S82" s="53"/>
      <c r="T82" s="37"/>
      <c r="U82" s="53"/>
      <c r="V82" s="53"/>
      <c r="W82" s="53"/>
      <c r="X82" s="46" t="s">
        <v>177</v>
      </c>
    </row>
    <row r="83" spans="1:24" ht="12" customHeight="1">
      <c r="A83" s="48" t="s">
        <v>178</v>
      </c>
      <c r="B83" s="41">
        <f>SUM(C83:W83)</f>
        <v>4189732</v>
      </c>
      <c r="C83" s="49">
        <v>310763</v>
      </c>
      <c r="D83" s="49">
        <v>47998</v>
      </c>
      <c r="E83" s="49">
        <v>3607</v>
      </c>
      <c r="F83" s="49">
        <v>48393</v>
      </c>
      <c r="G83" s="50">
        <v>0</v>
      </c>
      <c r="H83" s="50">
        <v>0</v>
      </c>
      <c r="I83" s="49">
        <v>24095</v>
      </c>
      <c r="J83" s="49">
        <v>1948971</v>
      </c>
      <c r="K83" s="49">
        <v>1181</v>
      </c>
      <c r="L83" s="49">
        <v>185044</v>
      </c>
      <c r="M83" s="49">
        <v>64948</v>
      </c>
      <c r="N83" s="49">
        <v>4238</v>
      </c>
      <c r="O83" s="49">
        <v>447923</v>
      </c>
      <c r="P83" s="49">
        <v>0</v>
      </c>
      <c r="Q83" s="49">
        <v>416773</v>
      </c>
      <c r="R83" s="49">
        <v>7771</v>
      </c>
      <c r="S83" s="49">
        <v>1500</v>
      </c>
      <c r="T83" s="49">
        <v>66091</v>
      </c>
      <c r="U83" s="49">
        <v>73543</v>
      </c>
      <c r="V83" s="49">
        <v>57143</v>
      </c>
      <c r="W83" s="49">
        <v>479750</v>
      </c>
      <c r="X83" s="43" t="s">
        <v>179</v>
      </c>
    </row>
    <row r="84" spans="1:24" ht="12" customHeight="1">
      <c r="A84" s="56" t="s">
        <v>180</v>
      </c>
      <c r="B84" s="41">
        <f>SUM(C84:W84)</f>
        <v>6319418</v>
      </c>
      <c r="C84" s="50">
        <v>526695</v>
      </c>
      <c r="D84" s="50">
        <v>92129</v>
      </c>
      <c r="E84" s="50">
        <v>5057</v>
      </c>
      <c r="F84" s="50">
        <v>75132</v>
      </c>
      <c r="G84" s="49">
        <v>0</v>
      </c>
      <c r="H84" s="50">
        <v>582</v>
      </c>
      <c r="I84" s="50">
        <v>46295</v>
      </c>
      <c r="J84" s="50">
        <v>2699276</v>
      </c>
      <c r="K84" s="50">
        <v>2369</v>
      </c>
      <c r="L84" s="50">
        <v>87329</v>
      </c>
      <c r="M84" s="50">
        <v>73532</v>
      </c>
      <c r="N84" s="50">
        <v>12591</v>
      </c>
      <c r="O84" s="50">
        <v>623419</v>
      </c>
      <c r="P84" s="50">
        <v>0</v>
      </c>
      <c r="Q84" s="50">
        <v>865775</v>
      </c>
      <c r="R84" s="50">
        <v>68387</v>
      </c>
      <c r="S84" s="50">
        <v>14015</v>
      </c>
      <c r="T84" s="50">
        <v>107795</v>
      </c>
      <c r="U84" s="50">
        <v>76668</v>
      </c>
      <c r="V84" s="50">
        <v>123572</v>
      </c>
      <c r="W84" s="50">
        <v>818800</v>
      </c>
      <c r="X84" s="43" t="s">
        <v>181</v>
      </c>
    </row>
    <row r="85" spans="1:24" ht="12" customHeight="1">
      <c r="A85" s="47" t="s">
        <v>189</v>
      </c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9"/>
    </row>
    <row r="86" ht="12" customHeight="1">
      <c r="A86" s="47"/>
    </row>
    <row r="87" ht="12" customHeight="1">
      <c r="A87" s="47"/>
    </row>
    <row r="88" ht="12" customHeight="1">
      <c r="A88" s="47"/>
    </row>
    <row r="89" ht="12" customHeight="1">
      <c r="A89" s="4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  <colBreaks count="1" manualBreakCount="1">
    <brk id="1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2001-03-22T01:05:45Z</cp:lastPrinted>
  <dcterms:created xsi:type="dcterms:W3CDTF">2001-03-22T00:55:27Z</dcterms:created>
  <dcterms:modified xsi:type="dcterms:W3CDTF">2001-03-22T01:09:16Z</dcterms:modified>
  <cp:category/>
  <cp:version/>
  <cp:contentType/>
  <cp:contentStatus/>
</cp:coreProperties>
</file>