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78B" sheetId="1" r:id="rId1"/>
  </sheets>
  <definedNames>
    <definedName name="_10.電気_ガスおよび水道" localSheetId="0">'178B'!$A$1:$F$17</definedName>
    <definedName name="_10.電気_ガスおよび水道">#REF!</definedName>
    <definedName name="_xlnm.Print_Area" localSheetId="0">'178B'!$A$1:$P$85</definedName>
  </definedNames>
  <calcPr fullCalcOnLoad="1"/>
</workbook>
</file>

<file path=xl/sharedStrings.xml><?xml version="1.0" encoding="utf-8"?>
<sst xmlns="http://schemas.openxmlformats.org/spreadsheetml/2006/main" count="175" uniqueCount="172">
  <si>
    <t>（単位　千円）</t>
  </si>
  <si>
    <t>Ｂ．歳                     出</t>
  </si>
  <si>
    <t>年　　度</t>
  </si>
  <si>
    <t>農    林</t>
  </si>
  <si>
    <t>災害復旧</t>
  </si>
  <si>
    <t>標示</t>
  </si>
  <si>
    <t>お よ び</t>
  </si>
  <si>
    <t>総　　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</si>
  <si>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</si>
  <si>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</si>
  <si>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</si>
  <si>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</si>
  <si>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</si>
  <si>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</si>
  <si>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</si>
  <si>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</si>
  <si>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</si>
  <si>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</si>
  <si>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</si>
  <si>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市 町 村</t>
  </si>
  <si>
    <t>水産業費</t>
  </si>
  <si>
    <t>事 業 費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</si>
  <si>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</si>
  <si>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</si>
  <si>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</si>
  <si>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</si>
  <si>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</si>
  <si>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</si>
  <si>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</si>
  <si>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</si>
  <si>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</si>
  <si>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</si>
  <si>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</si>
  <si>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</si>
  <si>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</si>
  <si>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</si>
  <si>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</si>
  <si>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</si>
  <si>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</si>
  <si>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</si>
  <si>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</si>
  <si>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</si>
  <si>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</si>
  <si>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</si>
  <si>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</si>
  <si>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</si>
  <si>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</si>
  <si>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</si>
  <si>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</si>
  <si>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</si>
  <si>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</si>
  <si>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</si>
  <si>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</si>
  <si>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</si>
  <si>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</si>
  <si>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</si>
  <si>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</si>
  <si>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</si>
  <si>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</si>
  <si>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</si>
  <si>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</si>
  <si>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</si>
  <si>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</si>
  <si>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</si>
  <si>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</si>
  <si>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</si>
  <si>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</si>
  <si>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</si>
  <si>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</si>
  <si>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</si>
  <si>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</si>
  <si>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</si>
  <si>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</si>
  <si>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</si>
  <si>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</si>
  <si>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</si>
  <si>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</si>
  <si>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</si>
  <si>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</si>
  <si>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</si>
  <si>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</si>
  <si>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</si>
  <si>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</si>
  <si>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</si>
  <si>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</si>
  <si>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</si>
  <si>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</si>
  <si>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</si>
  <si>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</si>
  <si>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</si>
  <si>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</si>
  <si>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</si>
  <si>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</si>
  <si>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</si>
  <si>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</si>
  <si>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</si>
  <si>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</si>
  <si>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</si>
  <si>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</si>
  <si>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</si>
  <si>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</si>
  <si>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</si>
  <si>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</si>
  <si>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</si>
  <si>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</si>
  <si>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</si>
  <si>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</si>
  <si>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</si>
  <si>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</si>
  <si>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</si>
  <si>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</si>
  <si>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</si>
  <si>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</si>
  <si>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</si>
  <si>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</si>
  <si>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</si>
  <si>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</si>
  <si>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</si>
  <si>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</si>
  <si>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</si>
  <si>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</si>
  <si>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</si>
  <si>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</si>
  <si>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</si>
  <si>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</si>
  <si>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</si>
  <si>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</si>
  <si>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</si>
  <si>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</si>
  <si>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</si>
  <si>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</si>
  <si>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</si>
  <si>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</si>
  <si>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</si>
  <si>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</si>
  <si>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</si>
  <si>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</si>
  <si>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</si>
  <si>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</si>
  <si>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</si>
  <si>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</si>
  <si>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</si>
  <si>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</si>
  <si>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</si>
  <si>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</si>
  <si>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</si>
  <si>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</si>
  <si>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</si>
  <si>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</si>
  <si>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</si>
  <si>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</si>
  <si>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</si>
  <si>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</si>
  <si>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</si>
  <si>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</si>
  <si>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</si>
  <si>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</si>
  <si>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</si>
  <si>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</si>
  <si>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</si>
  <si>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</si>
  <si>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</si>
  <si>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</si>
  <si>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</si>
  <si>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</si>
  <si>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</si>
  <si>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</si>
  <si>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平成７年度</t>
  </si>
  <si>
    <t>７</t>
  </si>
  <si>
    <t>８</t>
  </si>
  <si>
    <t>９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</si>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</sst>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 quotePrefix="1">
      <alignment horizontal="center"/>
      <protection locked="0"/>
    </xf>
    <xf numFmtId="182" fontId="8" fillId="0" borderId="2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0" xfId="0" applyNumberFormat="1" applyFont="1" applyBorder="1" applyAlignment="1" applyProtection="1" quotePrefix="1">
      <alignment horizontal="right"/>
      <protection locked="0"/>
    </xf>
    <xf numFmtId="182" fontId="8" fillId="0" borderId="0" xfId="0" applyNumberFormat="1" applyFont="1" applyAlignment="1" applyProtection="1">
      <alignment horizontal="right"/>
      <protection locked="0"/>
    </xf>
    <xf numFmtId="182" fontId="8" fillId="0" borderId="0" xfId="0" applyNumberFormat="1" applyFont="1" applyAlignment="1" applyProtection="1">
      <alignment/>
      <protection locked="0"/>
    </xf>
    <xf numFmtId="182" fontId="8" fillId="0" borderId="5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82" fontId="8" fillId="0" borderId="6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82" fontId="0" fillId="0" borderId="2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182" fontId="9" fillId="0" borderId="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/>
      <protection locked="0"/>
    </xf>
    <xf numFmtId="177" fontId="9" fillId="0" borderId="0" xfId="0" applyNumberFormat="1" applyFont="1" applyAlignment="1">
      <alignment/>
    </xf>
    <xf numFmtId="182" fontId="0" fillId="0" borderId="2" xfId="0" applyNumberFormat="1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Alignment="1" applyProtection="1">
      <alignment/>
      <protection/>
    </xf>
    <xf numFmtId="177" fontId="9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7" xfId="0" applyNumberFormat="1" applyFont="1" applyAlignment="1">
      <alignment/>
    </xf>
    <xf numFmtId="177" fontId="0" fillId="0" borderId="7" xfId="0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pane xSplit="1" ySplit="5" topLeftCell="B6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A71" sqref="A71"/>
    </sheetView>
  </sheetViews>
  <sheetFormatPr defaultColWidth="13.375" defaultRowHeight="12" customHeight="1"/>
  <cols>
    <col min="1" max="8" width="16.375" style="4" customWidth="1"/>
    <col min="9" max="15" width="18.125" style="4" customWidth="1"/>
    <col min="16" max="16" width="5.875" style="63" customWidth="1"/>
    <col min="17" max="16384" width="13.375" style="4" customWidth="1"/>
  </cols>
  <sheetData>
    <row r="1" spans="1:16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8" thickBot="1">
      <c r="A2" s="5" t="s">
        <v>0</v>
      </c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</row>
    <row r="3" spans="1:18" s="14" customFormat="1" ht="12" thickTop="1">
      <c r="A3" s="9" t="s">
        <v>2</v>
      </c>
      <c r="B3" s="10"/>
      <c r="C3" s="10"/>
      <c r="D3" s="10"/>
      <c r="E3" s="11"/>
      <c r="F3" s="11"/>
      <c r="G3" s="11"/>
      <c r="H3" s="11" t="s">
        <v>3</v>
      </c>
      <c r="I3" s="12"/>
      <c r="J3" s="11"/>
      <c r="K3" s="11"/>
      <c r="L3" s="10"/>
      <c r="M3" s="13" t="s">
        <v>4</v>
      </c>
      <c r="N3" s="10"/>
      <c r="O3" s="11"/>
      <c r="P3" s="11" t="s">
        <v>5</v>
      </c>
      <c r="Q3" s="12"/>
      <c r="R3" s="12"/>
    </row>
    <row r="4" spans="1:18" s="14" customFormat="1" ht="11.25">
      <c r="A4" s="9" t="s">
        <v>6</v>
      </c>
      <c r="B4" s="11" t="s">
        <v>7</v>
      </c>
      <c r="C4" s="11" t="s">
        <v>8</v>
      </c>
      <c r="D4" s="11" t="s">
        <v>9</v>
      </c>
      <c r="E4" s="13" t="s">
        <v>10</v>
      </c>
      <c r="F4" s="11" t="s">
        <v>11</v>
      </c>
      <c r="G4" s="11" t="s">
        <v>12</v>
      </c>
      <c r="H4" s="11"/>
      <c r="I4" s="15" t="s">
        <v>13</v>
      </c>
      <c r="J4" s="11" t="s">
        <v>14</v>
      </c>
      <c r="K4" s="11" t="s">
        <v>15</v>
      </c>
      <c r="L4" s="11" t="s">
        <v>16</v>
      </c>
      <c r="M4" s="11"/>
      <c r="N4" s="11" t="s">
        <v>17</v>
      </c>
      <c r="O4" s="11" t="s">
        <v>18</v>
      </c>
      <c r="P4" s="13"/>
      <c r="Q4" s="12"/>
      <c r="R4" s="12"/>
    </row>
    <row r="5" spans="1:18" s="14" customFormat="1" ht="11.25">
      <c r="A5" s="16" t="s">
        <v>19</v>
      </c>
      <c r="B5" s="17"/>
      <c r="C5" s="17"/>
      <c r="D5" s="17"/>
      <c r="E5" s="18"/>
      <c r="F5" s="18"/>
      <c r="G5" s="18"/>
      <c r="H5" s="18" t="s">
        <v>20</v>
      </c>
      <c r="I5" s="19"/>
      <c r="J5" s="18"/>
      <c r="K5" s="18"/>
      <c r="L5" s="17"/>
      <c r="M5" s="20" t="s">
        <v>21</v>
      </c>
      <c r="N5" s="17"/>
      <c r="O5" s="18"/>
      <c r="P5" s="18" t="s">
        <v>22</v>
      </c>
      <c r="Q5" s="15"/>
      <c r="R5" s="12"/>
    </row>
    <row r="6" spans="1:16" ht="12" customHeight="1">
      <c r="A6" s="21" t="s">
        <v>167</v>
      </c>
      <c r="B6" s="22">
        <v>518871749</v>
      </c>
      <c r="C6" s="23">
        <v>7067544</v>
      </c>
      <c r="D6" s="23">
        <v>72649262</v>
      </c>
      <c r="E6" s="23">
        <v>90338926</v>
      </c>
      <c r="F6" s="24">
        <v>44381926</v>
      </c>
      <c r="G6" s="25">
        <v>1490234</v>
      </c>
      <c r="H6" s="25">
        <v>55618184</v>
      </c>
      <c r="I6" s="25">
        <v>11012050</v>
      </c>
      <c r="J6" s="26">
        <v>97618360</v>
      </c>
      <c r="K6" s="26">
        <v>16801179</v>
      </c>
      <c r="L6" s="26">
        <v>59973086</v>
      </c>
      <c r="M6" s="26">
        <v>9398062</v>
      </c>
      <c r="N6" s="26">
        <v>52083076</v>
      </c>
      <c r="O6" s="27">
        <v>439860</v>
      </c>
      <c r="P6" s="28" t="s">
        <v>168</v>
      </c>
    </row>
    <row r="7" spans="1:16" ht="12" customHeight="1">
      <c r="A7" s="28" t="s">
        <v>169</v>
      </c>
      <c r="B7" s="22">
        <v>521296279</v>
      </c>
      <c r="C7" s="23">
        <v>7279493</v>
      </c>
      <c r="D7" s="23">
        <v>66532722</v>
      </c>
      <c r="E7" s="25">
        <v>97974716</v>
      </c>
      <c r="F7" s="25">
        <v>42850448</v>
      </c>
      <c r="G7" s="25">
        <v>1096147</v>
      </c>
      <c r="H7" s="25">
        <v>53746887</v>
      </c>
      <c r="I7" s="25">
        <v>11820391</v>
      </c>
      <c r="J7" s="26">
        <v>101007958</v>
      </c>
      <c r="K7" s="26">
        <v>17140644</v>
      </c>
      <c r="L7" s="26">
        <v>61459828</v>
      </c>
      <c r="M7" s="26">
        <v>4172051</v>
      </c>
      <c r="N7" s="26">
        <v>55788694</v>
      </c>
      <c r="O7" s="29">
        <v>426300</v>
      </c>
      <c r="P7" s="28" t="s">
        <v>169</v>
      </c>
    </row>
    <row r="8" spans="1:16" ht="12" customHeight="1">
      <c r="A8" s="28" t="s">
        <v>170</v>
      </c>
      <c r="B8" s="22">
        <v>527692349.4987401</v>
      </c>
      <c r="C8" s="23">
        <v>7270482</v>
      </c>
      <c r="D8" s="23">
        <v>68644074</v>
      </c>
      <c r="E8" s="23">
        <v>106155831.4987401</v>
      </c>
      <c r="F8" s="23">
        <v>38023051</v>
      </c>
      <c r="G8" s="25">
        <v>1142424</v>
      </c>
      <c r="H8" s="25">
        <v>45628539</v>
      </c>
      <c r="I8" s="25">
        <v>11272126</v>
      </c>
      <c r="J8" s="26">
        <v>96159047</v>
      </c>
      <c r="K8" s="26">
        <v>17454506</v>
      </c>
      <c r="L8" s="26">
        <v>66813716</v>
      </c>
      <c r="M8" s="26">
        <v>10656800</v>
      </c>
      <c r="N8" s="26">
        <v>58471753</v>
      </c>
      <c r="O8" s="29">
        <v>0</v>
      </c>
      <c r="P8" s="30" t="s">
        <v>170</v>
      </c>
    </row>
    <row r="9" spans="1:16" ht="12" customHeight="1">
      <c r="A9" s="31"/>
      <c r="B9" s="32"/>
      <c r="C9" s="33"/>
      <c r="D9" s="33"/>
      <c r="E9" s="33"/>
      <c r="F9" s="33"/>
      <c r="G9" s="34"/>
      <c r="H9" s="34"/>
      <c r="I9" s="34"/>
      <c r="J9" s="35"/>
      <c r="K9" s="35"/>
      <c r="L9" s="35"/>
      <c r="M9" s="35"/>
      <c r="N9" s="35"/>
      <c r="O9" s="36"/>
      <c r="P9" s="37"/>
    </row>
    <row r="10" spans="1:16" s="42" customFormat="1" ht="12" customHeight="1">
      <c r="A10" s="38" t="s">
        <v>171</v>
      </c>
      <c r="B10" s="39">
        <f>SUM(C10:O10)</f>
        <v>548015635</v>
      </c>
      <c r="C10" s="40">
        <f aca="true" t="shared" si="0" ref="C10:O10">C12+C13</f>
        <v>7233982</v>
      </c>
      <c r="D10" s="40">
        <f t="shared" si="0"/>
        <v>71676350</v>
      </c>
      <c r="E10" s="40">
        <f t="shared" si="0"/>
        <v>113549904</v>
      </c>
      <c r="F10" s="40">
        <f t="shared" si="0"/>
        <v>36198385</v>
      </c>
      <c r="G10" s="40">
        <f t="shared" si="0"/>
        <v>1220510</v>
      </c>
      <c r="H10" s="40">
        <f t="shared" si="0"/>
        <v>47983331</v>
      </c>
      <c r="I10" s="40">
        <f t="shared" si="0"/>
        <v>15413420</v>
      </c>
      <c r="J10" s="40">
        <f t="shared" si="0"/>
        <v>99595445</v>
      </c>
      <c r="K10" s="40">
        <f t="shared" si="0"/>
        <v>18250926</v>
      </c>
      <c r="L10" s="40">
        <f t="shared" si="0"/>
        <v>61482403</v>
      </c>
      <c r="M10" s="40">
        <f t="shared" si="0"/>
        <v>13883735</v>
      </c>
      <c r="N10" s="40">
        <f t="shared" si="0"/>
        <v>60991861</v>
      </c>
      <c r="O10" s="40">
        <f t="shared" si="0"/>
        <v>535383</v>
      </c>
      <c r="P10" s="41" t="s">
        <v>171</v>
      </c>
    </row>
    <row r="11" spans="1:16" ht="12" customHeight="1">
      <c r="A11" s="31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s="42" customFormat="1" ht="12" customHeight="1">
      <c r="A12" s="46" t="s">
        <v>23</v>
      </c>
      <c r="B12" s="39">
        <f aca="true" t="shared" si="1" ref="B12:O12">SUM(B15:B25)</f>
        <v>334364389</v>
      </c>
      <c r="C12" s="47">
        <f t="shared" si="1"/>
        <v>3280310</v>
      </c>
      <c r="D12" s="47">
        <f t="shared" si="1"/>
        <v>37409463</v>
      </c>
      <c r="E12" s="47">
        <f t="shared" si="1"/>
        <v>78197471</v>
      </c>
      <c r="F12" s="47">
        <f t="shared" si="1"/>
        <v>23934063</v>
      </c>
      <c r="G12" s="47">
        <f t="shared" si="1"/>
        <v>1090017</v>
      </c>
      <c r="H12" s="47">
        <f t="shared" si="1"/>
        <v>17003716</v>
      </c>
      <c r="I12" s="47">
        <f t="shared" si="1"/>
        <v>10392517</v>
      </c>
      <c r="J12" s="47">
        <f t="shared" si="1"/>
        <v>73145267</v>
      </c>
      <c r="K12" s="47">
        <f t="shared" si="1"/>
        <v>10963739</v>
      </c>
      <c r="L12" s="47">
        <f t="shared" si="1"/>
        <v>37965758</v>
      </c>
      <c r="M12" s="47">
        <f t="shared" si="1"/>
        <v>4110056</v>
      </c>
      <c r="N12" s="47">
        <f t="shared" si="1"/>
        <v>36519120</v>
      </c>
      <c r="O12" s="47">
        <f t="shared" si="1"/>
        <v>352892</v>
      </c>
      <c r="P12" s="48" t="s">
        <v>24</v>
      </c>
    </row>
    <row r="13" spans="1:16" s="42" customFormat="1" ht="12" customHeight="1">
      <c r="A13" s="46" t="s">
        <v>25</v>
      </c>
      <c r="B13" s="39">
        <f aca="true" t="shared" si="2" ref="B13:G13">SUM(B26:B84)</f>
        <v>213651246</v>
      </c>
      <c r="C13" s="40">
        <f t="shared" si="2"/>
        <v>3953672</v>
      </c>
      <c r="D13" s="40">
        <f t="shared" si="2"/>
        <v>34266887</v>
      </c>
      <c r="E13" s="40">
        <f t="shared" si="2"/>
        <v>35352433</v>
      </c>
      <c r="F13" s="40">
        <f t="shared" si="2"/>
        <v>12264322</v>
      </c>
      <c r="G13" s="40">
        <f t="shared" si="2"/>
        <v>130493</v>
      </c>
      <c r="H13" s="40">
        <f>SUM(H27:H84)</f>
        <v>30979615</v>
      </c>
      <c r="I13" s="40">
        <f aca="true" t="shared" si="3" ref="I13:O13">SUM(I26:I84)</f>
        <v>5020903</v>
      </c>
      <c r="J13" s="40">
        <f t="shared" si="3"/>
        <v>26450178</v>
      </c>
      <c r="K13" s="40">
        <f t="shared" si="3"/>
        <v>7287187</v>
      </c>
      <c r="L13" s="40">
        <f t="shared" si="3"/>
        <v>23516645</v>
      </c>
      <c r="M13" s="40">
        <f t="shared" si="3"/>
        <v>9773679</v>
      </c>
      <c r="N13" s="40">
        <f t="shared" si="3"/>
        <v>24472741</v>
      </c>
      <c r="O13" s="40">
        <f t="shared" si="3"/>
        <v>182491</v>
      </c>
      <c r="P13" s="48" t="s">
        <v>26</v>
      </c>
    </row>
    <row r="14" spans="1:16" ht="12" customHeight="1">
      <c r="A14" s="49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 ht="12" customHeight="1">
      <c r="A15" s="50" t="s">
        <v>27</v>
      </c>
      <c r="B15" s="43">
        <f aca="true" t="shared" si="4" ref="B15:B25">SUM(C15:O15)</f>
        <v>144925461</v>
      </c>
      <c r="C15" s="51">
        <v>919094</v>
      </c>
      <c r="D15" s="51">
        <v>11770295</v>
      </c>
      <c r="E15" s="51">
        <v>28788678</v>
      </c>
      <c r="F15" s="51">
        <v>10790772</v>
      </c>
      <c r="G15" s="51">
        <v>306373</v>
      </c>
      <c r="H15" s="51">
        <v>3127689</v>
      </c>
      <c r="I15" s="51">
        <v>3268992</v>
      </c>
      <c r="J15" s="51">
        <v>45727889</v>
      </c>
      <c r="K15" s="51">
        <v>4836702</v>
      </c>
      <c r="L15" s="51">
        <v>17905442</v>
      </c>
      <c r="M15" s="51">
        <v>436405</v>
      </c>
      <c r="N15" s="51">
        <v>17047130</v>
      </c>
      <c r="O15" s="52">
        <v>0</v>
      </c>
      <c r="P15" s="45" t="s">
        <v>28</v>
      </c>
    </row>
    <row r="16" spans="1:16" ht="12" customHeight="1">
      <c r="A16" s="50" t="s">
        <v>29</v>
      </c>
      <c r="B16" s="43">
        <f t="shared" si="4"/>
        <v>44145784</v>
      </c>
      <c r="C16" s="51">
        <v>448934</v>
      </c>
      <c r="D16" s="51">
        <v>7802049</v>
      </c>
      <c r="E16" s="51">
        <v>14182638</v>
      </c>
      <c r="F16" s="51">
        <v>2929593</v>
      </c>
      <c r="G16" s="51">
        <v>192336</v>
      </c>
      <c r="H16" s="51">
        <v>428532</v>
      </c>
      <c r="I16" s="51">
        <v>2055545</v>
      </c>
      <c r="J16" s="51">
        <v>5298274</v>
      </c>
      <c r="K16" s="51">
        <v>1552038</v>
      </c>
      <c r="L16" s="51">
        <v>4523513</v>
      </c>
      <c r="M16" s="51">
        <v>500452</v>
      </c>
      <c r="N16" s="51">
        <v>4231880</v>
      </c>
      <c r="O16" s="52">
        <v>0</v>
      </c>
      <c r="P16" s="45" t="s">
        <v>30</v>
      </c>
    </row>
    <row r="17" spans="1:16" ht="12" customHeight="1">
      <c r="A17" s="50" t="s">
        <v>31</v>
      </c>
      <c r="B17" s="43">
        <f t="shared" si="4"/>
        <v>23456301</v>
      </c>
      <c r="C17" s="51">
        <v>261035</v>
      </c>
      <c r="D17" s="51">
        <v>2037967</v>
      </c>
      <c r="E17" s="51">
        <v>6944151</v>
      </c>
      <c r="F17" s="51">
        <v>1937330</v>
      </c>
      <c r="G17" s="51">
        <v>169701</v>
      </c>
      <c r="H17" s="51">
        <v>1700022</v>
      </c>
      <c r="I17" s="51">
        <v>276163</v>
      </c>
      <c r="J17" s="51">
        <v>4991526</v>
      </c>
      <c r="K17" s="51">
        <v>622897</v>
      </c>
      <c r="L17" s="51">
        <v>2392097</v>
      </c>
      <c r="M17" s="51">
        <v>24091</v>
      </c>
      <c r="N17" s="51">
        <v>2099321</v>
      </c>
      <c r="O17" s="52">
        <v>0</v>
      </c>
      <c r="P17" s="45" t="s">
        <v>32</v>
      </c>
    </row>
    <row r="18" spans="1:16" ht="12" customHeight="1">
      <c r="A18" s="50" t="s">
        <v>33</v>
      </c>
      <c r="B18" s="43">
        <f t="shared" si="4"/>
        <v>22914032</v>
      </c>
      <c r="C18" s="51">
        <v>292131</v>
      </c>
      <c r="D18" s="51">
        <v>2804944</v>
      </c>
      <c r="E18" s="51">
        <v>5375478</v>
      </c>
      <c r="F18" s="51">
        <v>1981050</v>
      </c>
      <c r="G18" s="51">
        <v>143842</v>
      </c>
      <c r="H18" s="51">
        <v>1633858</v>
      </c>
      <c r="I18" s="51">
        <v>701447</v>
      </c>
      <c r="J18" s="51">
        <v>4152302</v>
      </c>
      <c r="K18" s="51">
        <v>606181</v>
      </c>
      <c r="L18" s="51">
        <v>2533017</v>
      </c>
      <c r="M18" s="51">
        <v>30040</v>
      </c>
      <c r="N18" s="51">
        <v>2659742</v>
      </c>
      <c r="O18" s="52">
        <v>0</v>
      </c>
      <c r="P18" s="45" t="s">
        <v>34</v>
      </c>
    </row>
    <row r="19" spans="1:16" ht="12" customHeight="1">
      <c r="A19" s="50" t="s">
        <v>35</v>
      </c>
      <c r="B19" s="43">
        <f t="shared" si="4"/>
        <v>20590695</v>
      </c>
      <c r="C19" s="51">
        <v>227285</v>
      </c>
      <c r="D19" s="51">
        <v>2754699</v>
      </c>
      <c r="E19" s="51">
        <v>6504198</v>
      </c>
      <c r="F19" s="51">
        <v>1245174</v>
      </c>
      <c r="G19" s="51">
        <v>80459</v>
      </c>
      <c r="H19" s="51">
        <v>1718195</v>
      </c>
      <c r="I19" s="51">
        <v>479398</v>
      </c>
      <c r="J19" s="51">
        <v>2608317</v>
      </c>
      <c r="K19" s="51">
        <v>560128</v>
      </c>
      <c r="L19" s="51">
        <v>2032614</v>
      </c>
      <c r="M19" s="51">
        <v>140401</v>
      </c>
      <c r="N19" s="51">
        <v>1886935</v>
      </c>
      <c r="O19" s="51">
        <v>352892</v>
      </c>
      <c r="P19" s="45" t="s">
        <v>36</v>
      </c>
    </row>
    <row r="20" spans="1:16" ht="12" customHeight="1">
      <c r="A20" s="50" t="s">
        <v>37</v>
      </c>
      <c r="B20" s="43">
        <f t="shared" si="4"/>
        <v>14337120</v>
      </c>
      <c r="C20" s="51">
        <v>191092</v>
      </c>
      <c r="D20" s="51">
        <v>2187622</v>
      </c>
      <c r="E20" s="51">
        <v>3195485</v>
      </c>
      <c r="F20" s="51">
        <v>872742</v>
      </c>
      <c r="G20" s="51">
        <v>48348</v>
      </c>
      <c r="H20" s="51">
        <v>1044723</v>
      </c>
      <c r="I20" s="51">
        <v>135094</v>
      </c>
      <c r="J20" s="51">
        <v>2086355</v>
      </c>
      <c r="K20" s="51">
        <v>478282</v>
      </c>
      <c r="L20" s="51">
        <v>1932310</v>
      </c>
      <c r="M20" s="51">
        <v>300340</v>
      </c>
      <c r="N20" s="51">
        <v>1864727</v>
      </c>
      <c r="O20" s="52">
        <v>0</v>
      </c>
      <c r="P20" s="45" t="s">
        <v>38</v>
      </c>
    </row>
    <row r="21" spans="1:16" ht="12" customHeight="1">
      <c r="A21" s="50" t="s">
        <v>39</v>
      </c>
      <c r="B21" s="43">
        <f t="shared" si="4"/>
        <v>11675253</v>
      </c>
      <c r="C21" s="51">
        <v>151277</v>
      </c>
      <c r="D21" s="51">
        <v>1308048</v>
      </c>
      <c r="E21" s="51">
        <v>2394046</v>
      </c>
      <c r="F21" s="51">
        <v>937629</v>
      </c>
      <c r="G21" s="51">
        <v>21494</v>
      </c>
      <c r="H21" s="51">
        <v>2078321</v>
      </c>
      <c r="I21" s="51">
        <v>137555</v>
      </c>
      <c r="J21" s="51">
        <v>1774902</v>
      </c>
      <c r="K21" s="51">
        <v>375666</v>
      </c>
      <c r="L21" s="51">
        <v>1017069</v>
      </c>
      <c r="M21" s="51">
        <v>122291</v>
      </c>
      <c r="N21" s="51">
        <v>1356955</v>
      </c>
      <c r="O21" s="52">
        <v>0</v>
      </c>
      <c r="P21" s="45" t="s">
        <v>40</v>
      </c>
    </row>
    <row r="22" spans="1:16" ht="12" customHeight="1">
      <c r="A22" s="50" t="s">
        <v>41</v>
      </c>
      <c r="B22" s="43">
        <f t="shared" si="4"/>
        <v>9227494</v>
      </c>
      <c r="C22" s="51">
        <v>154440</v>
      </c>
      <c r="D22" s="51">
        <v>1188203</v>
      </c>
      <c r="E22" s="51">
        <v>2050379</v>
      </c>
      <c r="F22" s="51">
        <v>575244</v>
      </c>
      <c r="G22" s="51">
        <v>29522</v>
      </c>
      <c r="H22" s="51">
        <v>955988</v>
      </c>
      <c r="I22" s="51">
        <v>170841</v>
      </c>
      <c r="J22" s="51">
        <v>1357069</v>
      </c>
      <c r="K22" s="51">
        <v>330215</v>
      </c>
      <c r="L22" s="51">
        <v>808760</v>
      </c>
      <c r="M22" s="51">
        <v>373639</v>
      </c>
      <c r="N22" s="51">
        <v>1233194</v>
      </c>
      <c r="O22" s="52">
        <v>0</v>
      </c>
      <c r="P22" s="45" t="s">
        <v>42</v>
      </c>
    </row>
    <row r="23" spans="1:16" ht="12" customHeight="1">
      <c r="A23" s="50" t="s">
        <v>43</v>
      </c>
      <c r="B23" s="43">
        <f t="shared" si="4"/>
        <v>9584055</v>
      </c>
      <c r="C23" s="51">
        <v>190086</v>
      </c>
      <c r="D23" s="51">
        <v>1124168</v>
      </c>
      <c r="E23" s="51">
        <v>1937587</v>
      </c>
      <c r="F23" s="51">
        <v>827131</v>
      </c>
      <c r="G23" s="51">
        <v>16587</v>
      </c>
      <c r="H23" s="51">
        <v>1262742</v>
      </c>
      <c r="I23" s="51">
        <v>174004</v>
      </c>
      <c r="J23" s="51">
        <v>1563019</v>
      </c>
      <c r="K23" s="51">
        <v>298227</v>
      </c>
      <c r="L23" s="51">
        <v>975925</v>
      </c>
      <c r="M23" s="51">
        <v>199767</v>
      </c>
      <c r="N23" s="51">
        <v>1014812</v>
      </c>
      <c r="O23" s="52">
        <v>0</v>
      </c>
      <c r="P23" s="45" t="s">
        <v>44</v>
      </c>
    </row>
    <row r="24" spans="1:16" s="49" customFormat="1" ht="12" customHeight="1">
      <c r="A24" s="50" t="s">
        <v>45</v>
      </c>
      <c r="B24" s="43">
        <f t="shared" si="4"/>
        <v>13408433</v>
      </c>
      <c r="C24" s="52">
        <v>185787</v>
      </c>
      <c r="D24" s="52">
        <v>1337076</v>
      </c>
      <c r="E24" s="51">
        <v>1970353</v>
      </c>
      <c r="F24" s="52">
        <v>510177</v>
      </c>
      <c r="G24" s="52">
        <v>4043</v>
      </c>
      <c r="H24" s="52">
        <v>1137800</v>
      </c>
      <c r="I24" s="52">
        <v>2723358</v>
      </c>
      <c r="J24" s="52">
        <v>1288359</v>
      </c>
      <c r="K24" s="52">
        <v>340229</v>
      </c>
      <c r="L24" s="52">
        <v>987127</v>
      </c>
      <c r="M24" s="52">
        <v>1917023</v>
      </c>
      <c r="N24" s="52">
        <v>1007101</v>
      </c>
      <c r="O24" s="52">
        <v>0</v>
      </c>
      <c r="P24" s="45" t="s">
        <v>46</v>
      </c>
    </row>
    <row r="25" spans="1:16" s="49" customFormat="1" ht="12" customHeight="1">
      <c r="A25" s="50" t="s">
        <v>47</v>
      </c>
      <c r="B25" s="43">
        <f t="shared" si="4"/>
        <v>20099761</v>
      </c>
      <c r="C25" s="52">
        <v>259149</v>
      </c>
      <c r="D25" s="52">
        <v>3094392</v>
      </c>
      <c r="E25" s="52">
        <v>4854478</v>
      </c>
      <c r="F25" s="52">
        <v>1327221</v>
      </c>
      <c r="G25" s="52">
        <v>77312</v>
      </c>
      <c r="H25" s="52">
        <v>1915846</v>
      </c>
      <c r="I25" s="52">
        <v>270120</v>
      </c>
      <c r="J25" s="52">
        <v>2297255</v>
      </c>
      <c r="K25" s="52">
        <v>963174</v>
      </c>
      <c r="L25" s="52">
        <v>2857884</v>
      </c>
      <c r="M25" s="52">
        <v>65607</v>
      </c>
      <c r="N25" s="52">
        <v>2117323</v>
      </c>
      <c r="O25" s="52">
        <v>0</v>
      </c>
      <c r="P25" s="45" t="s">
        <v>48</v>
      </c>
    </row>
    <row r="26" spans="1:16" s="56" customFormat="1" ht="12" customHeight="1">
      <c r="A26" s="53" t="s">
        <v>49</v>
      </c>
      <c r="B26" s="39"/>
      <c r="C26" s="5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5"/>
      <c r="P26" s="48" t="s">
        <v>50</v>
      </c>
    </row>
    <row r="27" spans="1:16" s="49" customFormat="1" ht="12" customHeight="1">
      <c r="A27" s="50" t="s">
        <v>51</v>
      </c>
      <c r="B27" s="43">
        <f>SUM(C27:O27)</f>
        <v>2344369</v>
      </c>
      <c r="C27" s="52">
        <v>59875</v>
      </c>
      <c r="D27" s="52">
        <v>286496</v>
      </c>
      <c r="E27" s="52">
        <v>423431</v>
      </c>
      <c r="F27" s="52">
        <v>92629</v>
      </c>
      <c r="G27" s="52">
        <v>16</v>
      </c>
      <c r="H27" s="52">
        <v>329107</v>
      </c>
      <c r="I27" s="52">
        <v>16579</v>
      </c>
      <c r="J27" s="52">
        <v>315002</v>
      </c>
      <c r="K27" s="52">
        <v>56315</v>
      </c>
      <c r="L27" s="52">
        <v>140478</v>
      </c>
      <c r="M27" s="52">
        <v>376238</v>
      </c>
      <c r="N27" s="52">
        <v>248203</v>
      </c>
      <c r="O27" s="52">
        <v>0</v>
      </c>
      <c r="P27" s="45" t="s">
        <v>52</v>
      </c>
    </row>
    <row r="28" spans="1:16" s="49" customFormat="1" ht="12" customHeight="1">
      <c r="A28" s="50" t="s">
        <v>53</v>
      </c>
      <c r="B28" s="43">
        <f>SUM(C28:O28)</f>
        <v>4694842</v>
      </c>
      <c r="C28" s="52">
        <v>69016</v>
      </c>
      <c r="D28" s="52">
        <v>459539</v>
      </c>
      <c r="E28" s="52">
        <v>838294</v>
      </c>
      <c r="F28" s="52">
        <v>153625</v>
      </c>
      <c r="G28" s="52">
        <v>0</v>
      </c>
      <c r="H28" s="52">
        <v>1082475</v>
      </c>
      <c r="I28" s="52">
        <v>621126</v>
      </c>
      <c r="J28" s="52">
        <v>402949</v>
      </c>
      <c r="K28" s="52">
        <v>111332</v>
      </c>
      <c r="L28" s="52">
        <v>493602</v>
      </c>
      <c r="M28" s="52">
        <v>106103</v>
      </c>
      <c r="N28" s="52">
        <v>356781</v>
      </c>
      <c r="O28" s="52">
        <v>0</v>
      </c>
      <c r="P28" s="45" t="s">
        <v>54</v>
      </c>
    </row>
    <row r="29" spans="1:16" s="49" customFormat="1" ht="12" customHeight="1">
      <c r="A29" s="50" t="s">
        <v>55</v>
      </c>
      <c r="B29" s="43">
        <f>SUM(C29:O29)</f>
        <v>3167933</v>
      </c>
      <c r="C29" s="52">
        <v>68574</v>
      </c>
      <c r="D29" s="52">
        <v>525442</v>
      </c>
      <c r="E29" s="52">
        <v>466667</v>
      </c>
      <c r="F29" s="52">
        <v>173032</v>
      </c>
      <c r="G29" s="52">
        <v>80</v>
      </c>
      <c r="H29" s="52">
        <v>804238</v>
      </c>
      <c r="I29" s="52">
        <v>12894</v>
      </c>
      <c r="J29" s="52">
        <v>378512</v>
      </c>
      <c r="K29" s="52">
        <v>98843</v>
      </c>
      <c r="L29" s="52">
        <v>326827</v>
      </c>
      <c r="M29" s="52">
        <v>54381</v>
      </c>
      <c r="N29" s="52">
        <v>253761</v>
      </c>
      <c r="O29" s="52">
        <v>4682</v>
      </c>
      <c r="P29" s="45" t="s">
        <v>56</v>
      </c>
    </row>
    <row r="30" spans="1:16" s="56" customFormat="1" ht="12" customHeight="1">
      <c r="A30" s="53" t="s">
        <v>57</v>
      </c>
      <c r="B30" s="39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48" t="s">
        <v>58</v>
      </c>
    </row>
    <row r="31" spans="1:16" s="49" customFormat="1" ht="12" customHeight="1">
      <c r="A31" s="50" t="s">
        <v>59</v>
      </c>
      <c r="B31" s="43">
        <f>SUM(C31:O31)</f>
        <v>3930045</v>
      </c>
      <c r="C31" s="57">
        <v>78292</v>
      </c>
      <c r="D31" s="52">
        <v>606643</v>
      </c>
      <c r="E31" s="52">
        <v>868488</v>
      </c>
      <c r="F31" s="52">
        <v>240717</v>
      </c>
      <c r="G31" s="52">
        <v>1093</v>
      </c>
      <c r="H31" s="52">
        <v>410747</v>
      </c>
      <c r="I31" s="52">
        <v>64517</v>
      </c>
      <c r="J31" s="52">
        <v>492941</v>
      </c>
      <c r="K31" s="52">
        <v>142773</v>
      </c>
      <c r="L31" s="52">
        <v>330354</v>
      </c>
      <c r="M31" s="52">
        <v>134127</v>
      </c>
      <c r="N31" s="52">
        <v>559353</v>
      </c>
      <c r="O31" s="52">
        <v>0</v>
      </c>
      <c r="P31" s="45" t="s">
        <v>60</v>
      </c>
    </row>
    <row r="32" spans="1:16" s="49" customFormat="1" ht="12" customHeight="1">
      <c r="A32" s="50" t="s">
        <v>61</v>
      </c>
      <c r="B32" s="43">
        <f>SUM(C32:O32)</f>
        <v>3944955</v>
      </c>
      <c r="C32" s="52">
        <v>50995</v>
      </c>
      <c r="D32" s="52">
        <v>1213135</v>
      </c>
      <c r="E32" s="52">
        <v>350898</v>
      </c>
      <c r="F32" s="52">
        <v>201543</v>
      </c>
      <c r="G32" s="52">
        <v>402</v>
      </c>
      <c r="H32" s="52">
        <v>767155</v>
      </c>
      <c r="I32" s="52">
        <v>7960</v>
      </c>
      <c r="J32" s="52">
        <v>286837</v>
      </c>
      <c r="K32" s="52">
        <v>86289</v>
      </c>
      <c r="L32" s="52">
        <v>704003</v>
      </c>
      <c r="M32" s="52">
        <v>4626</v>
      </c>
      <c r="N32" s="52">
        <v>242941</v>
      </c>
      <c r="O32" s="52">
        <v>28171</v>
      </c>
      <c r="P32" s="45" t="s">
        <v>62</v>
      </c>
    </row>
    <row r="33" spans="1:16" s="49" customFormat="1" ht="12" customHeight="1">
      <c r="A33" s="50" t="s">
        <v>63</v>
      </c>
      <c r="B33" s="43">
        <f>SUM(C33:O33)</f>
        <v>7605656</v>
      </c>
      <c r="C33" s="52">
        <v>149568</v>
      </c>
      <c r="D33" s="52">
        <v>779278</v>
      </c>
      <c r="E33" s="52">
        <v>1331553</v>
      </c>
      <c r="F33" s="52">
        <v>525078</v>
      </c>
      <c r="G33" s="52">
        <v>2687</v>
      </c>
      <c r="H33" s="52">
        <v>1148259</v>
      </c>
      <c r="I33" s="52">
        <v>75983</v>
      </c>
      <c r="J33" s="52">
        <v>934473</v>
      </c>
      <c r="K33" s="52">
        <v>460938</v>
      </c>
      <c r="L33" s="52">
        <v>1298680</v>
      </c>
      <c r="M33" s="52">
        <v>137795</v>
      </c>
      <c r="N33" s="52">
        <v>750924</v>
      </c>
      <c r="O33" s="52">
        <v>10440</v>
      </c>
      <c r="P33" s="45" t="s">
        <v>64</v>
      </c>
    </row>
    <row r="34" spans="1:16" s="49" customFormat="1" ht="12" customHeight="1">
      <c r="A34" s="50" t="s">
        <v>65</v>
      </c>
      <c r="B34" s="43">
        <f>SUM(C34:O34)</f>
        <v>4444158</v>
      </c>
      <c r="C34" s="52">
        <v>73353</v>
      </c>
      <c r="D34" s="52">
        <v>461763</v>
      </c>
      <c r="E34" s="52">
        <v>803950</v>
      </c>
      <c r="F34" s="52">
        <v>263144</v>
      </c>
      <c r="G34" s="52">
        <v>2148</v>
      </c>
      <c r="H34" s="52">
        <v>396600</v>
      </c>
      <c r="I34" s="52">
        <v>15239</v>
      </c>
      <c r="J34" s="52">
        <v>1204273</v>
      </c>
      <c r="K34" s="52">
        <v>165528</v>
      </c>
      <c r="L34" s="52">
        <v>378336</v>
      </c>
      <c r="M34" s="52">
        <v>172268</v>
      </c>
      <c r="N34" s="52">
        <v>507556</v>
      </c>
      <c r="O34" s="52">
        <v>0</v>
      </c>
      <c r="P34" s="45" t="s">
        <v>66</v>
      </c>
    </row>
    <row r="35" spans="1:16" s="49" customFormat="1" ht="12" customHeight="1">
      <c r="A35" s="50" t="s">
        <v>67</v>
      </c>
      <c r="B35" s="43">
        <f>SUM(C35:O35)</f>
        <v>7046162</v>
      </c>
      <c r="C35" s="52">
        <v>100137</v>
      </c>
      <c r="D35" s="52">
        <v>800804</v>
      </c>
      <c r="E35" s="52">
        <v>1012477</v>
      </c>
      <c r="F35" s="52">
        <v>507152</v>
      </c>
      <c r="G35" s="52">
        <v>150</v>
      </c>
      <c r="H35" s="52">
        <v>606836</v>
      </c>
      <c r="I35" s="52">
        <v>34064</v>
      </c>
      <c r="J35" s="52">
        <v>914776</v>
      </c>
      <c r="K35" s="52">
        <v>242975</v>
      </c>
      <c r="L35" s="52">
        <v>1010250</v>
      </c>
      <c r="M35" s="52">
        <v>1023054</v>
      </c>
      <c r="N35" s="52">
        <v>793487</v>
      </c>
      <c r="O35" s="52">
        <v>0</v>
      </c>
      <c r="P35" s="45" t="s">
        <v>68</v>
      </c>
    </row>
    <row r="36" spans="1:16" s="56" customFormat="1" ht="12" customHeight="1">
      <c r="A36" s="53" t="s">
        <v>69</v>
      </c>
      <c r="B36" s="39"/>
      <c r="C36" s="58"/>
      <c r="D36" s="58"/>
      <c r="E36" s="58"/>
      <c r="F36" s="58"/>
      <c r="G36" s="58"/>
      <c r="H36" s="58"/>
      <c r="I36" s="40"/>
      <c r="J36" s="58"/>
      <c r="K36" s="58"/>
      <c r="L36" s="58"/>
      <c r="M36" s="58"/>
      <c r="N36" s="58"/>
      <c r="O36" s="58"/>
      <c r="P36" s="48" t="s">
        <v>70</v>
      </c>
    </row>
    <row r="37" spans="1:16" s="49" customFormat="1" ht="12" customHeight="1">
      <c r="A37" s="50" t="s">
        <v>71</v>
      </c>
      <c r="B37" s="43">
        <f>SUM(C37:O37)</f>
        <v>8657338</v>
      </c>
      <c r="C37" s="52">
        <v>167792</v>
      </c>
      <c r="D37" s="52">
        <v>1141162</v>
      </c>
      <c r="E37" s="52">
        <v>1774172</v>
      </c>
      <c r="F37" s="52">
        <v>507672</v>
      </c>
      <c r="G37" s="52">
        <v>3482</v>
      </c>
      <c r="H37" s="52">
        <v>864616</v>
      </c>
      <c r="I37" s="52">
        <v>82924</v>
      </c>
      <c r="J37" s="52">
        <v>1495424</v>
      </c>
      <c r="K37" s="52">
        <v>365817</v>
      </c>
      <c r="L37" s="52">
        <v>821199</v>
      </c>
      <c r="M37" s="52">
        <v>287344</v>
      </c>
      <c r="N37" s="52">
        <v>1145734</v>
      </c>
      <c r="O37" s="52">
        <v>0</v>
      </c>
      <c r="P37" s="45" t="s">
        <v>72</v>
      </c>
    </row>
    <row r="38" spans="1:16" s="49" customFormat="1" ht="12" customHeight="1">
      <c r="A38" s="50" t="s">
        <v>73</v>
      </c>
      <c r="B38" s="43">
        <f>SUM(C38:O38)</f>
        <v>8424525</v>
      </c>
      <c r="C38" s="52">
        <v>118381</v>
      </c>
      <c r="D38" s="52">
        <v>971253</v>
      </c>
      <c r="E38" s="52">
        <v>1150517</v>
      </c>
      <c r="F38" s="52">
        <v>541777</v>
      </c>
      <c r="G38" s="52">
        <v>2281</v>
      </c>
      <c r="H38" s="52">
        <v>1134245</v>
      </c>
      <c r="I38" s="52">
        <v>426328</v>
      </c>
      <c r="J38" s="52">
        <v>1268897</v>
      </c>
      <c r="K38" s="52">
        <v>218002</v>
      </c>
      <c r="L38" s="52">
        <v>312204</v>
      </c>
      <c r="M38" s="52">
        <v>1611976</v>
      </c>
      <c r="N38" s="52">
        <v>668664</v>
      </c>
      <c r="O38" s="52">
        <v>0</v>
      </c>
      <c r="P38" s="45" t="s">
        <v>74</v>
      </c>
    </row>
    <row r="39" spans="1:16" s="56" customFormat="1" ht="12" customHeight="1">
      <c r="A39" s="53" t="s">
        <v>75</v>
      </c>
      <c r="B39" s="39"/>
      <c r="C39" s="40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48" t="s">
        <v>76</v>
      </c>
    </row>
    <row r="40" spans="1:16" s="49" customFormat="1" ht="12" customHeight="1">
      <c r="A40" s="50" t="s">
        <v>77</v>
      </c>
      <c r="B40" s="43">
        <f>SUM(C40:O40)</f>
        <v>4477962</v>
      </c>
      <c r="C40" s="52">
        <v>73606</v>
      </c>
      <c r="D40" s="52">
        <v>1381003</v>
      </c>
      <c r="E40" s="52">
        <v>418450</v>
      </c>
      <c r="F40" s="52">
        <v>212901</v>
      </c>
      <c r="G40" s="52">
        <v>0</v>
      </c>
      <c r="H40" s="52">
        <v>526171</v>
      </c>
      <c r="I40" s="52">
        <v>63145</v>
      </c>
      <c r="J40" s="52">
        <v>748696</v>
      </c>
      <c r="K40" s="52">
        <v>139532</v>
      </c>
      <c r="L40" s="52">
        <v>294634</v>
      </c>
      <c r="M40" s="52">
        <v>173905</v>
      </c>
      <c r="N40" s="52">
        <v>445919</v>
      </c>
      <c r="O40" s="52">
        <v>0</v>
      </c>
      <c r="P40" s="45" t="s">
        <v>78</v>
      </c>
    </row>
    <row r="41" spans="1:16" s="49" customFormat="1" ht="12" customHeight="1">
      <c r="A41" s="50" t="s">
        <v>79</v>
      </c>
      <c r="B41" s="43">
        <f>SUM(C41:O41)</f>
        <v>6140784</v>
      </c>
      <c r="C41" s="52">
        <v>110324</v>
      </c>
      <c r="D41" s="52">
        <v>1754399</v>
      </c>
      <c r="E41" s="52">
        <v>1055547</v>
      </c>
      <c r="F41" s="52">
        <v>353269</v>
      </c>
      <c r="G41" s="52">
        <v>25791</v>
      </c>
      <c r="H41" s="52">
        <v>527778</v>
      </c>
      <c r="I41" s="52">
        <v>55268</v>
      </c>
      <c r="J41" s="52">
        <v>549017</v>
      </c>
      <c r="K41" s="52">
        <v>217476</v>
      </c>
      <c r="L41" s="52">
        <v>365895</v>
      </c>
      <c r="M41" s="52">
        <v>195204</v>
      </c>
      <c r="N41" s="52">
        <v>920540</v>
      </c>
      <c r="O41" s="52">
        <v>10276</v>
      </c>
      <c r="P41" s="45" t="s">
        <v>80</v>
      </c>
    </row>
    <row r="42" spans="1:16" s="49" customFormat="1" ht="12" customHeight="1">
      <c r="A42" s="50" t="s">
        <v>81</v>
      </c>
      <c r="B42" s="43">
        <f>SUM(C42:O42)</f>
        <v>5301941</v>
      </c>
      <c r="C42" s="52">
        <v>103590</v>
      </c>
      <c r="D42" s="52">
        <v>717805</v>
      </c>
      <c r="E42" s="52">
        <v>1630437</v>
      </c>
      <c r="F42" s="52">
        <v>249220</v>
      </c>
      <c r="G42" s="52">
        <v>150</v>
      </c>
      <c r="H42" s="52">
        <v>541374</v>
      </c>
      <c r="I42" s="52">
        <v>26579</v>
      </c>
      <c r="J42" s="52">
        <v>499859</v>
      </c>
      <c r="K42" s="52">
        <v>194941</v>
      </c>
      <c r="L42" s="52">
        <v>527571</v>
      </c>
      <c r="M42" s="52">
        <v>187373</v>
      </c>
      <c r="N42" s="52">
        <v>623042</v>
      </c>
      <c r="O42" s="52">
        <v>0</v>
      </c>
      <c r="P42" s="45" t="s">
        <v>82</v>
      </c>
    </row>
    <row r="43" spans="1:16" s="49" customFormat="1" ht="12" customHeight="1">
      <c r="A43" s="50" t="s">
        <v>83</v>
      </c>
      <c r="B43" s="43">
        <f>SUM(C43:O43)</f>
        <v>5443950</v>
      </c>
      <c r="C43" s="52">
        <v>96666</v>
      </c>
      <c r="D43" s="52">
        <v>936753</v>
      </c>
      <c r="E43" s="52">
        <v>993538</v>
      </c>
      <c r="F43" s="52">
        <v>505901</v>
      </c>
      <c r="G43" s="52">
        <v>150</v>
      </c>
      <c r="H43" s="52">
        <v>525904</v>
      </c>
      <c r="I43" s="52">
        <v>115145</v>
      </c>
      <c r="J43" s="52">
        <v>748542</v>
      </c>
      <c r="K43" s="52">
        <v>235966</v>
      </c>
      <c r="L43" s="52">
        <v>589539</v>
      </c>
      <c r="M43" s="52">
        <v>128656</v>
      </c>
      <c r="N43" s="52">
        <v>567190</v>
      </c>
      <c r="O43" s="52">
        <v>0</v>
      </c>
      <c r="P43" s="45" t="s">
        <v>84</v>
      </c>
    </row>
    <row r="44" spans="1:16" s="56" customFormat="1" ht="12" customHeight="1">
      <c r="A44" s="53" t="s">
        <v>85</v>
      </c>
      <c r="B44" s="39"/>
      <c r="C44" s="57"/>
      <c r="D44" s="40"/>
      <c r="E44" s="58"/>
      <c r="F44" s="58"/>
      <c r="G44" s="58"/>
      <c r="H44" s="58"/>
      <c r="I44" s="40"/>
      <c r="J44" s="40"/>
      <c r="K44" s="58"/>
      <c r="L44" s="58"/>
      <c r="M44" s="58"/>
      <c r="N44" s="58"/>
      <c r="O44" s="58"/>
      <c r="P44" s="48" t="s">
        <v>86</v>
      </c>
    </row>
    <row r="45" spans="1:16" s="49" customFormat="1" ht="12" customHeight="1">
      <c r="A45" s="50" t="s">
        <v>87</v>
      </c>
      <c r="B45" s="43">
        <f>SUM(C45:O45)</f>
        <v>5727464</v>
      </c>
      <c r="C45" s="52">
        <v>121701</v>
      </c>
      <c r="D45" s="52">
        <v>856513</v>
      </c>
      <c r="E45" s="52">
        <v>1096224</v>
      </c>
      <c r="F45" s="52">
        <v>450930</v>
      </c>
      <c r="G45" s="52">
        <v>18650</v>
      </c>
      <c r="H45" s="52">
        <v>672572</v>
      </c>
      <c r="I45" s="52">
        <v>23596</v>
      </c>
      <c r="J45" s="52">
        <v>338068</v>
      </c>
      <c r="K45" s="52">
        <v>283225</v>
      </c>
      <c r="L45" s="52">
        <v>1030867</v>
      </c>
      <c r="M45" s="52">
        <v>138304</v>
      </c>
      <c r="N45" s="52">
        <v>696814</v>
      </c>
      <c r="O45" s="52">
        <v>0</v>
      </c>
      <c r="P45" s="45" t="s">
        <v>88</v>
      </c>
    </row>
    <row r="46" spans="1:16" s="56" customFormat="1" ht="12" customHeight="1">
      <c r="A46" s="53" t="s">
        <v>89</v>
      </c>
      <c r="B46" s="39"/>
      <c r="C46" s="58"/>
      <c r="D46" s="40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48" t="s">
        <v>90</v>
      </c>
    </row>
    <row r="47" spans="1:16" s="49" customFormat="1" ht="12" customHeight="1">
      <c r="A47" s="50" t="s">
        <v>91</v>
      </c>
      <c r="B47" s="43">
        <f aca="true" t="shared" si="5" ref="B47:B54">SUM(C47:O47)</f>
        <v>2505250</v>
      </c>
      <c r="C47" s="52">
        <v>60749</v>
      </c>
      <c r="D47" s="52">
        <v>490189</v>
      </c>
      <c r="E47" s="52">
        <v>291119</v>
      </c>
      <c r="F47" s="52">
        <v>158997</v>
      </c>
      <c r="G47" s="52">
        <v>3526</v>
      </c>
      <c r="H47" s="52">
        <v>737449</v>
      </c>
      <c r="I47" s="52">
        <v>17222</v>
      </c>
      <c r="J47" s="52">
        <v>155976</v>
      </c>
      <c r="K47" s="52">
        <v>60619</v>
      </c>
      <c r="L47" s="52">
        <v>223612</v>
      </c>
      <c r="M47" s="52">
        <v>8829</v>
      </c>
      <c r="N47" s="52">
        <v>296963</v>
      </c>
      <c r="O47" s="52">
        <v>0</v>
      </c>
      <c r="P47" s="45" t="s">
        <v>92</v>
      </c>
    </row>
    <row r="48" spans="1:16" s="49" customFormat="1" ht="12" customHeight="1">
      <c r="A48" s="50" t="s">
        <v>93</v>
      </c>
      <c r="B48" s="43">
        <f t="shared" si="5"/>
        <v>3461011</v>
      </c>
      <c r="C48" s="52">
        <v>84957</v>
      </c>
      <c r="D48" s="52">
        <v>540413</v>
      </c>
      <c r="E48" s="52">
        <v>535948</v>
      </c>
      <c r="F48" s="52">
        <v>225130</v>
      </c>
      <c r="G48" s="52">
        <v>2788</v>
      </c>
      <c r="H48" s="52">
        <v>677100</v>
      </c>
      <c r="I48" s="52">
        <v>11514</v>
      </c>
      <c r="J48" s="52">
        <v>354359</v>
      </c>
      <c r="K48" s="52">
        <v>138795</v>
      </c>
      <c r="L48" s="52">
        <v>481890</v>
      </c>
      <c r="M48" s="52">
        <v>82229</v>
      </c>
      <c r="N48" s="52">
        <v>325888</v>
      </c>
      <c r="O48" s="52">
        <v>0</v>
      </c>
      <c r="P48" s="45" t="s">
        <v>94</v>
      </c>
    </row>
    <row r="49" spans="1:16" s="49" customFormat="1" ht="12" customHeight="1">
      <c r="A49" s="50" t="s">
        <v>95</v>
      </c>
      <c r="B49" s="43">
        <f t="shared" si="5"/>
        <v>2670187</v>
      </c>
      <c r="C49" s="52">
        <v>57604</v>
      </c>
      <c r="D49" s="52">
        <v>430645</v>
      </c>
      <c r="E49" s="52">
        <v>284629</v>
      </c>
      <c r="F49" s="52">
        <v>195876</v>
      </c>
      <c r="G49" s="52">
        <v>80</v>
      </c>
      <c r="H49" s="52">
        <v>538377</v>
      </c>
      <c r="I49" s="52">
        <v>10611</v>
      </c>
      <c r="J49" s="52">
        <v>424301</v>
      </c>
      <c r="K49" s="52">
        <v>59984</v>
      </c>
      <c r="L49" s="52">
        <v>197263</v>
      </c>
      <c r="M49" s="52">
        <v>275295</v>
      </c>
      <c r="N49" s="52">
        <v>195522</v>
      </c>
      <c r="O49" s="52">
        <v>0</v>
      </c>
      <c r="P49" s="45" t="s">
        <v>96</v>
      </c>
    </row>
    <row r="50" spans="1:16" s="49" customFormat="1" ht="12" customHeight="1">
      <c r="A50" s="50" t="s">
        <v>97</v>
      </c>
      <c r="B50" s="43">
        <f t="shared" si="5"/>
        <v>4641912</v>
      </c>
      <c r="C50" s="52">
        <v>71229</v>
      </c>
      <c r="D50" s="52">
        <v>1119234</v>
      </c>
      <c r="E50" s="52">
        <v>509539</v>
      </c>
      <c r="F50" s="52">
        <v>217758</v>
      </c>
      <c r="G50" s="52">
        <v>4689</v>
      </c>
      <c r="H50" s="52">
        <v>863885</v>
      </c>
      <c r="I50" s="52">
        <v>287588</v>
      </c>
      <c r="J50" s="52">
        <v>584058</v>
      </c>
      <c r="K50" s="52">
        <v>104497</v>
      </c>
      <c r="L50" s="52">
        <v>262819</v>
      </c>
      <c r="M50" s="52">
        <v>140888</v>
      </c>
      <c r="N50" s="52">
        <v>475728</v>
      </c>
      <c r="O50" s="52">
        <v>0</v>
      </c>
      <c r="P50" s="45" t="s">
        <v>98</v>
      </c>
    </row>
    <row r="51" spans="1:16" s="49" customFormat="1" ht="12" customHeight="1">
      <c r="A51" s="50" t="s">
        <v>99</v>
      </c>
      <c r="B51" s="43">
        <f t="shared" si="5"/>
        <v>2997547</v>
      </c>
      <c r="C51" s="52">
        <v>59434</v>
      </c>
      <c r="D51" s="52">
        <v>290187</v>
      </c>
      <c r="E51" s="52">
        <v>381457</v>
      </c>
      <c r="F51" s="52">
        <v>254080</v>
      </c>
      <c r="G51" s="52">
        <v>338</v>
      </c>
      <c r="H51" s="52">
        <v>381108</v>
      </c>
      <c r="I51" s="52">
        <v>168306</v>
      </c>
      <c r="J51" s="52">
        <v>545055</v>
      </c>
      <c r="K51" s="52">
        <v>69755</v>
      </c>
      <c r="L51" s="52">
        <v>200936</v>
      </c>
      <c r="M51" s="52">
        <v>215626</v>
      </c>
      <c r="N51" s="52">
        <v>431265</v>
      </c>
      <c r="O51" s="52">
        <v>0</v>
      </c>
      <c r="P51" s="45" t="s">
        <v>100</v>
      </c>
    </row>
    <row r="52" spans="1:16" s="49" customFormat="1" ht="12" customHeight="1">
      <c r="A52" s="50" t="s">
        <v>101</v>
      </c>
      <c r="B52" s="43">
        <f t="shared" si="5"/>
        <v>3698948</v>
      </c>
      <c r="C52" s="52">
        <v>78145</v>
      </c>
      <c r="D52" s="52">
        <v>928722</v>
      </c>
      <c r="E52" s="52">
        <v>460799</v>
      </c>
      <c r="F52" s="52">
        <v>162078</v>
      </c>
      <c r="G52" s="52">
        <v>638</v>
      </c>
      <c r="H52" s="52">
        <v>667455</v>
      </c>
      <c r="I52" s="52">
        <v>58839</v>
      </c>
      <c r="J52" s="52">
        <v>377102</v>
      </c>
      <c r="K52" s="52">
        <v>104819</v>
      </c>
      <c r="L52" s="52">
        <v>382913</v>
      </c>
      <c r="M52" s="52">
        <v>1800</v>
      </c>
      <c r="N52" s="52">
        <v>428138</v>
      </c>
      <c r="O52" s="52">
        <v>47500</v>
      </c>
      <c r="P52" s="45" t="s">
        <v>102</v>
      </c>
    </row>
    <row r="53" spans="1:16" s="49" customFormat="1" ht="12" customHeight="1">
      <c r="A53" s="50" t="s">
        <v>103</v>
      </c>
      <c r="B53" s="43">
        <f t="shared" si="5"/>
        <v>2651520</v>
      </c>
      <c r="C53" s="52">
        <v>58718</v>
      </c>
      <c r="D53" s="52">
        <v>379699</v>
      </c>
      <c r="E53" s="52">
        <v>241730</v>
      </c>
      <c r="F53" s="52">
        <v>96110</v>
      </c>
      <c r="G53" s="52">
        <v>114</v>
      </c>
      <c r="H53" s="52">
        <v>563294</v>
      </c>
      <c r="I53" s="52">
        <v>58051</v>
      </c>
      <c r="J53" s="52">
        <v>345990</v>
      </c>
      <c r="K53" s="52">
        <v>61944</v>
      </c>
      <c r="L53" s="52">
        <v>545250</v>
      </c>
      <c r="M53" s="52">
        <v>0</v>
      </c>
      <c r="N53" s="52">
        <v>300620</v>
      </c>
      <c r="O53" s="52">
        <v>0</v>
      </c>
      <c r="P53" s="45" t="s">
        <v>104</v>
      </c>
    </row>
    <row r="54" spans="1:16" s="49" customFormat="1" ht="12" customHeight="1">
      <c r="A54" s="50" t="s">
        <v>105</v>
      </c>
      <c r="B54" s="43">
        <f t="shared" si="5"/>
        <v>5771010</v>
      </c>
      <c r="C54" s="52">
        <v>96229</v>
      </c>
      <c r="D54" s="52">
        <v>885548</v>
      </c>
      <c r="E54" s="52">
        <v>976477</v>
      </c>
      <c r="F54" s="52">
        <v>283538</v>
      </c>
      <c r="G54" s="52">
        <v>825</v>
      </c>
      <c r="H54" s="52">
        <v>1294206</v>
      </c>
      <c r="I54" s="52">
        <v>44713</v>
      </c>
      <c r="J54" s="52">
        <v>559516</v>
      </c>
      <c r="K54" s="52">
        <v>163312</v>
      </c>
      <c r="L54" s="52">
        <v>510222</v>
      </c>
      <c r="M54" s="52">
        <v>62226</v>
      </c>
      <c r="N54" s="52">
        <v>894198</v>
      </c>
      <c r="O54" s="52">
        <v>0</v>
      </c>
      <c r="P54" s="45" t="s">
        <v>106</v>
      </c>
    </row>
    <row r="55" spans="1:16" s="56" customFormat="1" ht="12" customHeight="1">
      <c r="A55" s="53" t="s">
        <v>107</v>
      </c>
      <c r="B55" s="3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8" t="s">
        <v>108</v>
      </c>
    </row>
    <row r="56" spans="1:16" s="49" customFormat="1" ht="12" customHeight="1">
      <c r="A56" s="50" t="s">
        <v>109</v>
      </c>
      <c r="B56" s="43">
        <f aca="true" t="shared" si="6" ref="B56:B63">SUM(C56:O56)</f>
        <v>4772308</v>
      </c>
      <c r="C56" s="52">
        <v>112003</v>
      </c>
      <c r="D56" s="52">
        <v>682528</v>
      </c>
      <c r="E56" s="52">
        <v>868670</v>
      </c>
      <c r="F56" s="52">
        <v>339071</v>
      </c>
      <c r="G56" s="52">
        <v>572</v>
      </c>
      <c r="H56" s="52">
        <v>625359</v>
      </c>
      <c r="I56" s="52">
        <v>40351</v>
      </c>
      <c r="J56" s="52">
        <v>383522</v>
      </c>
      <c r="K56" s="52">
        <v>186053</v>
      </c>
      <c r="L56" s="52">
        <v>542479</v>
      </c>
      <c r="M56" s="52">
        <v>432408</v>
      </c>
      <c r="N56" s="52">
        <v>559292</v>
      </c>
      <c r="O56" s="52">
        <v>0</v>
      </c>
      <c r="P56" s="45" t="s">
        <v>110</v>
      </c>
    </row>
    <row r="57" spans="1:16" s="49" customFormat="1" ht="12" customHeight="1">
      <c r="A57" s="50" t="s">
        <v>111</v>
      </c>
      <c r="B57" s="43">
        <f t="shared" si="6"/>
        <v>7878648</v>
      </c>
      <c r="C57" s="52">
        <v>121866</v>
      </c>
      <c r="D57" s="52">
        <v>1327209</v>
      </c>
      <c r="E57" s="52">
        <v>1382849</v>
      </c>
      <c r="F57" s="52">
        <v>475002</v>
      </c>
      <c r="G57" s="52">
        <v>38002</v>
      </c>
      <c r="H57" s="52">
        <v>634714</v>
      </c>
      <c r="I57" s="52">
        <v>49832</v>
      </c>
      <c r="J57" s="52">
        <v>1079144</v>
      </c>
      <c r="K57" s="52">
        <v>341649</v>
      </c>
      <c r="L57" s="52">
        <v>1200462</v>
      </c>
      <c r="M57" s="52">
        <v>244942</v>
      </c>
      <c r="N57" s="52">
        <v>982977</v>
      </c>
      <c r="O57" s="52">
        <v>0</v>
      </c>
      <c r="P57" s="45" t="s">
        <v>112</v>
      </c>
    </row>
    <row r="58" spans="1:16" s="49" customFormat="1" ht="12" customHeight="1">
      <c r="A58" s="50" t="s">
        <v>113</v>
      </c>
      <c r="B58" s="43">
        <f t="shared" si="6"/>
        <v>2909073</v>
      </c>
      <c r="C58" s="52">
        <v>65776</v>
      </c>
      <c r="D58" s="52">
        <v>369461</v>
      </c>
      <c r="E58" s="52">
        <v>445107</v>
      </c>
      <c r="F58" s="52">
        <v>106672</v>
      </c>
      <c r="G58" s="52">
        <v>1649</v>
      </c>
      <c r="H58" s="52">
        <v>551053</v>
      </c>
      <c r="I58" s="52">
        <v>330053</v>
      </c>
      <c r="J58" s="52">
        <v>328243</v>
      </c>
      <c r="K58" s="52">
        <v>71441</v>
      </c>
      <c r="L58" s="52">
        <v>161134</v>
      </c>
      <c r="M58" s="52">
        <v>202623</v>
      </c>
      <c r="N58" s="52">
        <v>275861</v>
      </c>
      <c r="O58" s="52">
        <v>0</v>
      </c>
      <c r="P58" s="45" t="s">
        <v>114</v>
      </c>
    </row>
    <row r="59" spans="1:16" s="49" customFormat="1" ht="12" customHeight="1">
      <c r="A59" s="50" t="s">
        <v>115</v>
      </c>
      <c r="B59" s="43">
        <f t="shared" si="6"/>
        <v>7033646</v>
      </c>
      <c r="C59" s="52">
        <v>98474</v>
      </c>
      <c r="D59" s="52">
        <v>1247968</v>
      </c>
      <c r="E59" s="52">
        <v>1107165</v>
      </c>
      <c r="F59" s="52">
        <v>323410</v>
      </c>
      <c r="G59" s="52">
        <v>100</v>
      </c>
      <c r="H59" s="52">
        <v>840439</v>
      </c>
      <c r="I59" s="52">
        <v>109165</v>
      </c>
      <c r="J59" s="52">
        <v>1254235</v>
      </c>
      <c r="K59" s="52">
        <v>162050</v>
      </c>
      <c r="L59" s="52">
        <v>503977</v>
      </c>
      <c r="M59" s="52">
        <v>765097</v>
      </c>
      <c r="N59" s="52">
        <v>621566</v>
      </c>
      <c r="O59" s="52">
        <v>0</v>
      </c>
      <c r="P59" s="45" t="s">
        <v>116</v>
      </c>
    </row>
    <row r="60" spans="1:16" s="49" customFormat="1" ht="12" customHeight="1">
      <c r="A60" s="50" t="s">
        <v>117</v>
      </c>
      <c r="B60" s="43">
        <f t="shared" si="6"/>
        <v>3152006</v>
      </c>
      <c r="C60" s="52">
        <v>73600</v>
      </c>
      <c r="D60" s="52">
        <v>420811</v>
      </c>
      <c r="E60" s="52">
        <v>563284</v>
      </c>
      <c r="F60" s="52">
        <v>99721</v>
      </c>
      <c r="G60" s="52">
        <v>1929</v>
      </c>
      <c r="H60" s="52">
        <v>513886</v>
      </c>
      <c r="I60" s="52">
        <v>132467</v>
      </c>
      <c r="J60" s="52">
        <v>277691</v>
      </c>
      <c r="K60" s="52">
        <v>113223</v>
      </c>
      <c r="L60" s="52">
        <v>201011</v>
      </c>
      <c r="M60" s="52">
        <v>418978</v>
      </c>
      <c r="N60" s="52">
        <v>335405</v>
      </c>
      <c r="O60" s="52">
        <v>0</v>
      </c>
      <c r="P60" s="45" t="s">
        <v>118</v>
      </c>
    </row>
    <row r="61" spans="1:16" s="49" customFormat="1" ht="12" customHeight="1">
      <c r="A61" s="50" t="s">
        <v>119</v>
      </c>
      <c r="B61" s="43">
        <f t="shared" si="6"/>
        <v>4177026</v>
      </c>
      <c r="C61" s="52">
        <v>90031</v>
      </c>
      <c r="D61" s="52">
        <v>651926</v>
      </c>
      <c r="E61" s="52">
        <v>723448</v>
      </c>
      <c r="F61" s="52">
        <v>166360</v>
      </c>
      <c r="G61" s="52">
        <v>1885</v>
      </c>
      <c r="H61" s="52">
        <v>490694</v>
      </c>
      <c r="I61" s="52">
        <v>26044</v>
      </c>
      <c r="J61" s="52">
        <v>466007</v>
      </c>
      <c r="K61" s="52">
        <v>144806</v>
      </c>
      <c r="L61" s="52">
        <v>444881</v>
      </c>
      <c r="M61" s="52">
        <v>282723</v>
      </c>
      <c r="N61" s="52">
        <v>688221</v>
      </c>
      <c r="O61" s="52">
        <v>0</v>
      </c>
      <c r="P61" s="45" t="s">
        <v>120</v>
      </c>
    </row>
    <row r="62" spans="1:16" s="49" customFormat="1" ht="12" customHeight="1">
      <c r="A62" s="50" t="s">
        <v>121</v>
      </c>
      <c r="B62" s="43">
        <f t="shared" si="6"/>
        <v>2373919</v>
      </c>
      <c r="C62" s="52">
        <v>67690</v>
      </c>
      <c r="D62" s="52">
        <v>330351</v>
      </c>
      <c r="E62" s="52">
        <v>298945</v>
      </c>
      <c r="F62" s="52">
        <v>78577</v>
      </c>
      <c r="G62" s="52">
        <v>464</v>
      </c>
      <c r="H62" s="52">
        <v>323343</v>
      </c>
      <c r="I62" s="52">
        <v>4649</v>
      </c>
      <c r="J62" s="52">
        <v>397559</v>
      </c>
      <c r="K62" s="52">
        <v>76575</v>
      </c>
      <c r="L62" s="52">
        <v>379142</v>
      </c>
      <c r="M62" s="52">
        <v>55980</v>
      </c>
      <c r="N62" s="52">
        <v>360644</v>
      </c>
      <c r="O62" s="52">
        <v>0</v>
      </c>
      <c r="P62" s="45" t="s">
        <v>122</v>
      </c>
    </row>
    <row r="63" spans="1:16" s="49" customFormat="1" ht="12" customHeight="1">
      <c r="A63" s="50" t="s">
        <v>123</v>
      </c>
      <c r="B63" s="43">
        <f t="shared" si="6"/>
        <v>3002667</v>
      </c>
      <c r="C63" s="52">
        <v>83487</v>
      </c>
      <c r="D63" s="52">
        <v>606401</v>
      </c>
      <c r="E63" s="52">
        <v>420798</v>
      </c>
      <c r="F63" s="52">
        <v>290645</v>
      </c>
      <c r="G63" s="52">
        <v>7730</v>
      </c>
      <c r="H63" s="52">
        <v>389878</v>
      </c>
      <c r="I63" s="52">
        <v>48795</v>
      </c>
      <c r="J63" s="52">
        <v>281760</v>
      </c>
      <c r="K63" s="52">
        <v>130286</v>
      </c>
      <c r="L63" s="52">
        <v>218593</v>
      </c>
      <c r="M63" s="52">
        <v>101763</v>
      </c>
      <c r="N63" s="52">
        <v>422531</v>
      </c>
      <c r="O63" s="52">
        <v>0</v>
      </c>
      <c r="P63" s="45" t="s">
        <v>124</v>
      </c>
    </row>
    <row r="64" spans="1:16" s="56" customFormat="1" ht="12" customHeight="1">
      <c r="A64" s="53" t="s">
        <v>125</v>
      </c>
      <c r="B64" s="39"/>
      <c r="C64" s="40"/>
      <c r="D64" s="40"/>
      <c r="E64" s="58"/>
      <c r="F64" s="58"/>
      <c r="G64" s="58"/>
      <c r="H64" s="58"/>
      <c r="I64" s="40"/>
      <c r="J64" s="40"/>
      <c r="K64" s="58"/>
      <c r="L64" s="58"/>
      <c r="M64" s="58"/>
      <c r="N64" s="58"/>
      <c r="O64" s="58"/>
      <c r="P64" s="48" t="s">
        <v>126</v>
      </c>
    </row>
    <row r="65" spans="1:16" s="49" customFormat="1" ht="12" customHeight="1">
      <c r="A65" s="50" t="s">
        <v>127</v>
      </c>
      <c r="B65" s="43">
        <f>SUM(C65:O65)</f>
        <v>3223815</v>
      </c>
      <c r="C65" s="52">
        <v>65881</v>
      </c>
      <c r="D65" s="52">
        <v>728825</v>
      </c>
      <c r="E65" s="52">
        <v>438293</v>
      </c>
      <c r="F65" s="52">
        <v>163567</v>
      </c>
      <c r="G65" s="52">
        <v>80</v>
      </c>
      <c r="H65" s="52">
        <v>561964</v>
      </c>
      <c r="I65" s="52">
        <v>25028</v>
      </c>
      <c r="J65" s="52">
        <v>434004</v>
      </c>
      <c r="K65" s="52">
        <v>122143</v>
      </c>
      <c r="L65" s="52">
        <v>192911</v>
      </c>
      <c r="M65" s="52">
        <v>35972</v>
      </c>
      <c r="N65" s="52">
        <v>455147</v>
      </c>
      <c r="O65" s="52">
        <v>0</v>
      </c>
      <c r="P65" s="45" t="s">
        <v>128</v>
      </c>
    </row>
    <row r="66" spans="1:16" s="49" customFormat="1" ht="12" customHeight="1">
      <c r="A66" s="50" t="s">
        <v>129</v>
      </c>
      <c r="B66" s="43">
        <f>SUM(C66:O66)</f>
        <v>5232831</v>
      </c>
      <c r="C66" s="52">
        <v>81118</v>
      </c>
      <c r="D66" s="52">
        <v>676537</v>
      </c>
      <c r="E66" s="52">
        <v>580109</v>
      </c>
      <c r="F66" s="52">
        <v>151790</v>
      </c>
      <c r="G66" s="52">
        <v>80</v>
      </c>
      <c r="H66" s="52">
        <v>1678811</v>
      </c>
      <c r="I66" s="52">
        <v>115629</v>
      </c>
      <c r="J66" s="52">
        <v>745413</v>
      </c>
      <c r="K66" s="52">
        <v>133243</v>
      </c>
      <c r="L66" s="52">
        <v>429078</v>
      </c>
      <c r="M66" s="52">
        <v>153151</v>
      </c>
      <c r="N66" s="52">
        <v>487872</v>
      </c>
      <c r="O66" s="52">
        <v>0</v>
      </c>
      <c r="P66" s="45" t="s">
        <v>130</v>
      </c>
    </row>
    <row r="67" spans="1:16" s="49" customFormat="1" ht="12" customHeight="1">
      <c r="A67" s="50" t="s">
        <v>131</v>
      </c>
      <c r="B67" s="43">
        <f>SUM(C67:O67)</f>
        <v>3404297</v>
      </c>
      <c r="C67" s="52">
        <v>69122</v>
      </c>
      <c r="D67" s="52">
        <v>409764</v>
      </c>
      <c r="E67" s="52">
        <v>383884</v>
      </c>
      <c r="F67" s="52">
        <v>277437</v>
      </c>
      <c r="G67" s="52">
        <v>80</v>
      </c>
      <c r="H67" s="52">
        <v>520162</v>
      </c>
      <c r="I67" s="52">
        <v>367109</v>
      </c>
      <c r="J67" s="52">
        <v>485323</v>
      </c>
      <c r="K67" s="52">
        <v>121753</v>
      </c>
      <c r="L67" s="52">
        <v>278615</v>
      </c>
      <c r="M67" s="52">
        <v>156277</v>
      </c>
      <c r="N67" s="52">
        <v>334771</v>
      </c>
      <c r="O67" s="52">
        <v>0</v>
      </c>
      <c r="P67" s="45" t="s">
        <v>132</v>
      </c>
    </row>
    <row r="68" spans="1:16" s="56" customFormat="1" ht="12" customHeight="1">
      <c r="A68" s="53" t="s">
        <v>133</v>
      </c>
      <c r="B68" s="39"/>
      <c r="C68" s="40"/>
      <c r="D68" s="58"/>
      <c r="E68" s="58"/>
      <c r="F68" s="58"/>
      <c r="G68" s="40"/>
      <c r="H68" s="58"/>
      <c r="I68" s="58"/>
      <c r="J68" s="40"/>
      <c r="K68" s="58"/>
      <c r="L68" s="58"/>
      <c r="M68" s="58"/>
      <c r="N68" s="58"/>
      <c r="O68" s="58"/>
      <c r="P68" s="48" t="s">
        <v>134</v>
      </c>
    </row>
    <row r="69" spans="1:16" s="49" customFormat="1" ht="12" customHeight="1">
      <c r="A69" s="50" t="s">
        <v>135</v>
      </c>
      <c r="B69" s="43">
        <f>SUM(C69:O69)</f>
        <v>8349056</v>
      </c>
      <c r="C69" s="52">
        <v>106964</v>
      </c>
      <c r="D69" s="52">
        <v>1555642</v>
      </c>
      <c r="E69" s="52">
        <v>1173634</v>
      </c>
      <c r="F69" s="52">
        <v>497118</v>
      </c>
      <c r="G69" s="52">
        <v>150</v>
      </c>
      <c r="H69" s="52">
        <v>716591</v>
      </c>
      <c r="I69" s="52">
        <v>150071</v>
      </c>
      <c r="J69" s="52">
        <v>515292</v>
      </c>
      <c r="K69" s="52">
        <v>225658</v>
      </c>
      <c r="L69" s="52">
        <v>2246022</v>
      </c>
      <c r="M69" s="52">
        <v>465240</v>
      </c>
      <c r="N69" s="52">
        <v>696399</v>
      </c>
      <c r="O69" s="52">
        <v>275</v>
      </c>
      <c r="P69" s="45" t="s">
        <v>136</v>
      </c>
    </row>
    <row r="70" spans="1:16" s="49" customFormat="1" ht="12" customHeight="1">
      <c r="A70" s="50" t="s">
        <v>137</v>
      </c>
      <c r="B70" s="43">
        <f>SUM(C70:O70)</f>
        <v>8144588</v>
      </c>
      <c r="C70" s="52">
        <v>131122</v>
      </c>
      <c r="D70" s="52">
        <v>1268681</v>
      </c>
      <c r="E70" s="52">
        <v>1844749</v>
      </c>
      <c r="F70" s="52">
        <v>560922</v>
      </c>
      <c r="G70" s="52">
        <v>2618</v>
      </c>
      <c r="H70" s="52">
        <v>826050</v>
      </c>
      <c r="I70" s="52">
        <v>171960</v>
      </c>
      <c r="J70" s="52">
        <v>624676</v>
      </c>
      <c r="K70" s="52">
        <v>546629</v>
      </c>
      <c r="L70" s="52">
        <v>1329784</v>
      </c>
      <c r="M70" s="52">
        <v>28765</v>
      </c>
      <c r="N70" s="52">
        <v>808632</v>
      </c>
      <c r="O70" s="52">
        <v>0</v>
      </c>
      <c r="P70" s="45" t="s">
        <v>138</v>
      </c>
    </row>
    <row r="71" spans="1:16" s="56" customFormat="1" ht="12" customHeight="1">
      <c r="A71" s="53" t="s">
        <v>139</v>
      </c>
      <c r="B71" s="39"/>
      <c r="C71" s="40"/>
      <c r="D71" s="58"/>
      <c r="E71" s="58"/>
      <c r="F71" s="58"/>
      <c r="G71" s="57"/>
      <c r="H71" s="57"/>
      <c r="I71" s="40"/>
      <c r="J71" s="58"/>
      <c r="K71" s="40"/>
      <c r="L71" s="40"/>
      <c r="M71" s="40"/>
      <c r="N71" s="58"/>
      <c r="O71" s="58"/>
      <c r="P71" s="48" t="s">
        <v>140</v>
      </c>
    </row>
    <row r="72" spans="1:16" s="49" customFormat="1" ht="12" customHeight="1">
      <c r="A72" s="50" t="s">
        <v>141</v>
      </c>
      <c r="B72" s="43">
        <f>SUM(C72:O72)</f>
        <v>2361947</v>
      </c>
      <c r="C72" s="52">
        <v>52779</v>
      </c>
      <c r="D72" s="52">
        <v>498184</v>
      </c>
      <c r="E72" s="52">
        <v>256156</v>
      </c>
      <c r="F72" s="52">
        <v>260773</v>
      </c>
      <c r="G72" s="52">
        <v>0</v>
      </c>
      <c r="H72" s="52">
        <v>307265</v>
      </c>
      <c r="I72" s="52">
        <v>35062</v>
      </c>
      <c r="J72" s="52">
        <v>177328</v>
      </c>
      <c r="K72" s="52">
        <v>57540</v>
      </c>
      <c r="L72" s="52">
        <v>201759</v>
      </c>
      <c r="M72" s="52">
        <v>122815</v>
      </c>
      <c r="N72" s="52">
        <v>374139</v>
      </c>
      <c r="O72" s="52">
        <v>18147</v>
      </c>
      <c r="P72" s="45" t="s">
        <v>142</v>
      </c>
    </row>
    <row r="73" spans="1:16" s="49" customFormat="1" ht="12" customHeight="1">
      <c r="A73" s="50" t="s">
        <v>143</v>
      </c>
      <c r="B73" s="43">
        <f>SUM(C73:O73)</f>
        <v>2496198</v>
      </c>
      <c r="C73" s="52">
        <v>47741</v>
      </c>
      <c r="D73" s="52">
        <v>270462</v>
      </c>
      <c r="E73" s="52">
        <v>221379</v>
      </c>
      <c r="F73" s="52">
        <v>93929</v>
      </c>
      <c r="G73" s="52">
        <v>80</v>
      </c>
      <c r="H73" s="52">
        <v>353095</v>
      </c>
      <c r="I73" s="52">
        <v>427623</v>
      </c>
      <c r="J73" s="52">
        <v>397211</v>
      </c>
      <c r="K73" s="52">
        <v>48739</v>
      </c>
      <c r="L73" s="52">
        <v>242075</v>
      </c>
      <c r="M73" s="52">
        <v>41932</v>
      </c>
      <c r="N73" s="52">
        <v>351932</v>
      </c>
      <c r="O73" s="52">
        <v>0</v>
      </c>
      <c r="P73" s="45" t="s">
        <v>144</v>
      </c>
    </row>
    <row r="74" spans="1:16" s="49" customFormat="1" ht="12" customHeight="1">
      <c r="A74" s="50" t="s">
        <v>145</v>
      </c>
      <c r="B74" s="43">
        <f>SUM(C74:O74)</f>
        <v>2979288</v>
      </c>
      <c r="C74" s="52">
        <v>44996</v>
      </c>
      <c r="D74" s="52">
        <v>448795</v>
      </c>
      <c r="E74" s="52">
        <v>364139</v>
      </c>
      <c r="F74" s="52">
        <v>140196</v>
      </c>
      <c r="G74" s="52">
        <v>452</v>
      </c>
      <c r="H74" s="52">
        <v>894717</v>
      </c>
      <c r="I74" s="52">
        <v>37739</v>
      </c>
      <c r="J74" s="52">
        <v>466400</v>
      </c>
      <c r="K74" s="52">
        <v>88946</v>
      </c>
      <c r="L74" s="52">
        <v>164916</v>
      </c>
      <c r="M74" s="52">
        <v>12967</v>
      </c>
      <c r="N74" s="52">
        <v>315025</v>
      </c>
      <c r="O74" s="52">
        <v>0</v>
      </c>
      <c r="P74" s="45" t="s">
        <v>146</v>
      </c>
    </row>
    <row r="75" spans="1:16" s="49" customFormat="1" ht="12" customHeight="1">
      <c r="A75" s="50" t="s">
        <v>147</v>
      </c>
      <c r="B75" s="43">
        <f>SUM(C75:O75)</f>
        <v>3293330</v>
      </c>
      <c r="C75" s="52">
        <v>64399</v>
      </c>
      <c r="D75" s="52">
        <v>569927</v>
      </c>
      <c r="E75" s="52">
        <v>468199</v>
      </c>
      <c r="F75" s="52">
        <v>133822</v>
      </c>
      <c r="G75" s="52">
        <v>80</v>
      </c>
      <c r="H75" s="52">
        <v>417107</v>
      </c>
      <c r="I75" s="52">
        <v>3398</v>
      </c>
      <c r="J75" s="52">
        <v>427892</v>
      </c>
      <c r="K75" s="52">
        <v>96830</v>
      </c>
      <c r="L75" s="52">
        <v>601353</v>
      </c>
      <c r="M75" s="52">
        <v>5267</v>
      </c>
      <c r="N75" s="52">
        <v>505056</v>
      </c>
      <c r="O75" s="52">
        <v>0</v>
      </c>
      <c r="P75" s="45" t="s">
        <v>148</v>
      </c>
    </row>
    <row r="76" spans="1:16" s="49" customFormat="1" ht="12" customHeight="1">
      <c r="A76" s="50" t="s">
        <v>149</v>
      </c>
      <c r="B76" s="43">
        <f>SUM(C76:O76)</f>
        <v>4981992</v>
      </c>
      <c r="C76" s="52">
        <v>91991</v>
      </c>
      <c r="D76" s="52">
        <v>738628</v>
      </c>
      <c r="E76" s="52">
        <v>748040</v>
      </c>
      <c r="F76" s="52">
        <v>317895</v>
      </c>
      <c r="G76" s="52">
        <v>1122</v>
      </c>
      <c r="H76" s="52">
        <v>867758</v>
      </c>
      <c r="I76" s="52">
        <v>129310</v>
      </c>
      <c r="J76" s="52">
        <v>768923</v>
      </c>
      <c r="K76" s="52">
        <v>125894</v>
      </c>
      <c r="L76" s="52">
        <v>338480</v>
      </c>
      <c r="M76" s="52">
        <v>55318</v>
      </c>
      <c r="N76" s="52">
        <v>798633</v>
      </c>
      <c r="O76" s="52">
        <v>0</v>
      </c>
      <c r="P76" s="45" t="s">
        <v>150</v>
      </c>
    </row>
    <row r="77" spans="1:16" s="56" customFormat="1" ht="12" customHeight="1">
      <c r="A77" s="53" t="s">
        <v>151</v>
      </c>
      <c r="B77" s="39"/>
      <c r="C77" s="58"/>
      <c r="D77" s="40"/>
      <c r="E77" s="58"/>
      <c r="F77" s="58"/>
      <c r="G77" s="58"/>
      <c r="H77" s="58"/>
      <c r="I77" s="40"/>
      <c r="J77" s="40"/>
      <c r="K77" s="58"/>
      <c r="L77" s="58"/>
      <c r="M77" s="40"/>
      <c r="N77" s="58"/>
      <c r="O77" s="58"/>
      <c r="P77" s="48" t="s">
        <v>152</v>
      </c>
    </row>
    <row r="78" spans="1:16" s="49" customFormat="1" ht="12" customHeight="1">
      <c r="A78" s="50" t="s">
        <v>153</v>
      </c>
      <c r="B78" s="43">
        <f>SUM(C78:O78)</f>
        <v>3435255</v>
      </c>
      <c r="C78" s="52">
        <v>76865</v>
      </c>
      <c r="D78" s="52">
        <v>430713</v>
      </c>
      <c r="E78" s="52">
        <v>615537</v>
      </c>
      <c r="F78" s="52">
        <v>152925</v>
      </c>
      <c r="G78" s="52">
        <v>793</v>
      </c>
      <c r="H78" s="52">
        <v>406953</v>
      </c>
      <c r="I78" s="52">
        <v>33525</v>
      </c>
      <c r="J78" s="52">
        <v>615524</v>
      </c>
      <c r="K78" s="52">
        <v>87061</v>
      </c>
      <c r="L78" s="52">
        <v>286156</v>
      </c>
      <c r="M78" s="52">
        <v>33067</v>
      </c>
      <c r="N78" s="52">
        <v>696136</v>
      </c>
      <c r="O78" s="52">
        <v>0</v>
      </c>
      <c r="P78" s="45" t="s">
        <v>154</v>
      </c>
    </row>
    <row r="79" spans="1:16" s="49" customFormat="1" ht="12" customHeight="1">
      <c r="A79" s="50" t="s">
        <v>155</v>
      </c>
      <c r="B79" s="43">
        <f>SUM(C79:O79)</f>
        <v>3086959</v>
      </c>
      <c r="C79" s="52">
        <v>64160</v>
      </c>
      <c r="D79" s="52">
        <v>512041</v>
      </c>
      <c r="E79" s="52">
        <v>606623</v>
      </c>
      <c r="F79" s="52">
        <v>110549</v>
      </c>
      <c r="G79" s="52">
        <v>725</v>
      </c>
      <c r="H79" s="52">
        <v>444017</v>
      </c>
      <c r="I79" s="52">
        <v>34625</v>
      </c>
      <c r="J79" s="52">
        <v>455906</v>
      </c>
      <c r="K79" s="52">
        <v>90873</v>
      </c>
      <c r="L79" s="52">
        <v>280240</v>
      </c>
      <c r="M79" s="52">
        <v>38071</v>
      </c>
      <c r="N79" s="52">
        <v>449129</v>
      </c>
      <c r="O79" s="52">
        <v>0</v>
      </c>
      <c r="P79" s="45" t="s">
        <v>156</v>
      </c>
    </row>
    <row r="80" spans="1:16" s="49" customFormat="1" ht="12" customHeight="1">
      <c r="A80" s="50" t="s">
        <v>157</v>
      </c>
      <c r="B80" s="43">
        <f>SUM(C80:O80)</f>
        <v>4607733</v>
      </c>
      <c r="C80" s="52">
        <v>74893</v>
      </c>
      <c r="D80" s="52">
        <v>613305</v>
      </c>
      <c r="E80" s="52">
        <v>1541953</v>
      </c>
      <c r="F80" s="52">
        <v>241115</v>
      </c>
      <c r="G80" s="52">
        <v>1244</v>
      </c>
      <c r="H80" s="52">
        <v>787127</v>
      </c>
      <c r="I80" s="52">
        <v>85420</v>
      </c>
      <c r="J80" s="52">
        <v>423733</v>
      </c>
      <c r="K80" s="52">
        <v>93061</v>
      </c>
      <c r="L80" s="52">
        <v>338893</v>
      </c>
      <c r="M80" s="52">
        <v>40720</v>
      </c>
      <c r="N80" s="52">
        <v>303269</v>
      </c>
      <c r="O80" s="52">
        <v>63000</v>
      </c>
      <c r="P80" s="45" t="s">
        <v>158</v>
      </c>
    </row>
    <row r="81" spans="1:16" s="49" customFormat="1" ht="12" customHeight="1">
      <c r="A81" s="50" t="s">
        <v>159</v>
      </c>
      <c r="B81" s="43">
        <f>SUM(C81:O81)</f>
        <v>3006240</v>
      </c>
      <c r="C81" s="52">
        <v>69207</v>
      </c>
      <c r="D81" s="52">
        <v>587697</v>
      </c>
      <c r="E81" s="52">
        <v>584521</v>
      </c>
      <c r="F81" s="52">
        <v>130992</v>
      </c>
      <c r="G81" s="52">
        <v>380</v>
      </c>
      <c r="H81" s="52">
        <v>257423</v>
      </c>
      <c r="I81" s="52">
        <v>97899</v>
      </c>
      <c r="J81" s="52">
        <v>270236</v>
      </c>
      <c r="K81" s="52">
        <v>73878</v>
      </c>
      <c r="L81" s="52">
        <v>391726</v>
      </c>
      <c r="M81" s="52">
        <v>71962</v>
      </c>
      <c r="N81" s="52">
        <v>470319</v>
      </c>
      <c r="O81" s="52">
        <v>0</v>
      </c>
      <c r="P81" s="45" t="s">
        <v>160</v>
      </c>
    </row>
    <row r="82" spans="1:16" s="56" customFormat="1" ht="12" customHeight="1">
      <c r="A82" s="53" t="s">
        <v>161</v>
      </c>
      <c r="B82" s="39"/>
      <c r="C82" s="40"/>
      <c r="D82" s="40"/>
      <c r="E82" s="58"/>
      <c r="F82" s="58"/>
      <c r="G82" s="58"/>
      <c r="H82" s="58"/>
      <c r="I82" s="58"/>
      <c r="J82" s="58"/>
      <c r="K82" s="58"/>
      <c r="L82" s="58"/>
      <c r="M82" s="57"/>
      <c r="N82" s="58"/>
      <c r="O82" s="58"/>
      <c r="P82" s="48" t="s">
        <v>162</v>
      </c>
    </row>
    <row r="83" spans="1:16" s="49" customFormat="1" ht="12" customHeight="1">
      <c r="A83" s="50" t="s">
        <v>163</v>
      </c>
      <c r="B83" s="43">
        <f>SUM(C83:O83)</f>
        <v>3928804</v>
      </c>
      <c r="C83" s="52">
        <v>90920</v>
      </c>
      <c r="D83" s="52">
        <v>568476</v>
      </c>
      <c r="E83" s="52">
        <v>801246</v>
      </c>
      <c r="F83" s="52">
        <v>259979</v>
      </c>
      <c r="G83" s="52">
        <v>100</v>
      </c>
      <c r="H83" s="52">
        <v>394848</v>
      </c>
      <c r="I83" s="52">
        <v>138779</v>
      </c>
      <c r="J83" s="52">
        <v>306486</v>
      </c>
      <c r="K83" s="52">
        <v>136286</v>
      </c>
      <c r="L83" s="52">
        <v>558489</v>
      </c>
      <c r="M83" s="52">
        <v>230014</v>
      </c>
      <c r="N83" s="52">
        <v>443181</v>
      </c>
      <c r="O83" s="52">
        <v>0</v>
      </c>
      <c r="P83" s="45" t="s">
        <v>164</v>
      </c>
    </row>
    <row r="84" spans="1:16" ht="12" customHeight="1">
      <c r="A84" s="59" t="s">
        <v>165</v>
      </c>
      <c r="B84" s="43">
        <f>SUM(C84:O84)</f>
        <v>6070151</v>
      </c>
      <c r="C84" s="52">
        <v>99652</v>
      </c>
      <c r="D84" s="52">
        <v>795930</v>
      </c>
      <c r="E84" s="52">
        <v>1017364</v>
      </c>
      <c r="F84" s="52">
        <v>319698</v>
      </c>
      <c r="G84" s="52">
        <v>100</v>
      </c>
      <c r="H84" s="52">
        <v>1115410</v>
      </c>
      <c r="I84" s="52">
        <v>128179</v>
      </c>
      <c r="J84" s="52">
        <v>943047</v>
      </c>
      <c r="K84" s="52">
        <v>228893</v>
      </c>
      <c r="L84" s="52">
        <v>555125</v>
      </c>
      <c r="M84" s="52">
        <v>259380</v>
      </c>
      <c r="N84" s="52">
        <v>607373</v>
      </c>
      <c r="O84" s="52">
        <v>0</v>
      </c>
      <c r="P84" s="45" t="s">
        <v>166</v>
      </c>
    </row>
    <row r="85" spans="1:16" ht="12" customHeight="1">
      <c r="A85" s="4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2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2001-03-22T01:06:05Z</cp:lastPrinted>
  <dcterms:created xsi:type="dcterms:W3CDTF">2001-03-22T00:55:57Z</dcterms:created>
  <dcterms:modified xsi:type="dcterms:W3CDTF">2001-03-22T01:09:12Z</dcterms:modified>
  <cp:category/>
  <cp:version/>
  <cp:contentType/>
  <cp:contentStatus/>
</cp:coreProperties>
</file>