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184B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<sst xmlns="http://schemas.openxmlformats.org/spreadsheetml/2006/main" count="79" uniqueCount="60">
  <si>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１８４．主　要　指　標</t>
  </si>
  <si>
    <t>(単位  円､％)</t>
  </si>
  <si>
    <t>Ｂ．大   分   市</t>
  </si>
  <si>
    <t xml:space="preserve"> </t>
  </si>
  <si>
    <t>勤           労           者           世           帯</t>
  </si>
  <si>
    <t>全  世  帯</t>
  </si>
  <si>
    <t>消費者物</t>
  </si>
  <si>
    <t>年月次</t>
  </si>
  <si>
    <t>可処分所</t>
  </si>
  <si>
    <t>1)の実質</t>
  </si>
  <si>
    <t>平均</t>
  </si>
  <si>
    <t>金額指数4)</t>
  </si>
  <si>
    <t>エンゲル</t>
  </si>
  <si>
    <t>消費</t>
  </si>
  <si>
    <t>価指数(帰</t>
  </si>
  <si>
    <t>実収入</t>
  </si>
  <si>
    <t xml:space="preserve"> 得 1)</t>
  </si>
  <si>
    <t>増 加 率</t>
  </si>
  <si>
    <t>消費支出</t>
  </si>
  <si>
    <t>黒字 2)</t>
  </si>
  <si>
    <t>消費 3)</t>
  </si>
  <si>
    <t>実  質</t>
  </si>
  <si>
    <t>実質消</t>
  </si>
  <si>
    <t>係数 5)</t>
  </si>
  <si>
    <t>水準 6)</t>
  </si>
  <si>
    <t>属家賃を</t>
  </si>
  <si>
    <t>性向</t>
  </si>
  <si>
    <t>費支出</t>
  </si>
  <si>
    <t>指数</t>
  </si>
  <si>
    <t>除く総合)</t>
  </si>
  <si>
    <t>平成７年平均</t>
  </si>
  <si>
    <t xml:space="preserve">          -</t>
  </si>
  <si>
    <t>８　</t>
  </si>
  <si>
    <t>９　</t>
  </si>
  <si>
    <t>昨年分</t>
  </si>
  <si>
    <t>１０　</t>
  </si>
  <si>
    <t>可処分所得</t>
  </si>
  <si>
    <t>物価指数</t>
  </si>
  <si>
    <t>１１　</t>
  </si>
  <si>
    <t xml:space="preserve">        -</t>
  </si>
  <si>
    <t>１１年１月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</si>
  <si>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</si>
  <si>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</si>
  <si>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</si>
  <si>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</si>
  <si>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</si>
  <si>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</si>
  <si>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</si>
  <si>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</si>
  <si>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</si>
  <si>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</si>
  <si>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</si>
  <si>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 資料: 総務庁統計局｢家計調査報告｣「家計調査年報」</t>
  </si>
  <si>
    <t xml:space="preserve">  注)  1) 実収入と非消費支出との差(手取り収入)</t>
  </si>
  <si>
    <t>2) 可処分所得と消費支出あるいは実収入と実支出との差</t>
  </si>
  <si>
    <t xml:space="preserve">       3) 消費支出の可処分所得に対する割合</t>
  </si>
  <si>
    <t>4) 当該項目を平成7年基準で指数化し、消費者物価指数で</t>
  </si>
  <si>
    <t xml:space="preserve">       5) 食料費の消費支出に対する割合</t>
  </si>
  <si>
    <t xml:space="preserve">   除したもの</t>
  </si>
  <si>
    <t xml:space="preserve">       6) 消費支出を人員数･日数調整し､それを平成7年基準で指数化し、消費者物価指数で除したもの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</si>
</sst>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;[Red]\-#,##0.0"/>
    <numFmt numFmtId="178" formatCode="#,##0_ "/>
    <numFmt numFmtId="179" formatCode="#,##0.0_ "/>
    <numFmt numFmtId="180" formatCode="#,##0;&quot;△ &quot;#,##0"/>
  </numFmts>
  <fonts count="10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1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8" fontId="1" fillId="0" borderId="0" xfId="16" applyFont="1" applyAlignment="1" applyProtection="1">
      <alignment horizontal="centerContinuous"/>
      <protection/>
    </xf>
    <xf numFmtId="38" fontId="0" fillId="0" borderId="0" xfId="16" applyAlignment="1">
      <alignment horizontal="centerContinuous"/>
    </xf>
    <xf numFmtId="176" fontId="0" fillId="0" borderId="0" xfId="16" applyNumberFormat="1" applyAlignment="1">
      <alignment horizontal="centerContinuous"/>
    </xf>
    <xf numFmtId="177" fontId="0" fillId="0" borderId="0" xfId="16" applyNumberForma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8" fontId="3" fillId="0" borderId="1" xfId="16" applyFont="1" applyBorder="1" applyAlignment="1" applyProtection="1">
      <alignment horizontal="left"/>
      <protection/>
    </xf>
    <xf numFmtId="38" fontId="3" fillId="0" borderId="1" xfId="16" applyFont="1" applyBorder="1" applyAlignment="1">
      <alignment/>
    </xf>
    <xf numFmtId="38" fontId="3" fillId="0" borderId="1" xfId="16" applyNumberFormat="1" applyFont="1" applyBorder="1" applyAlignment="1">
      <alignment/>
    </xf>
    <xf numFmtId="177" fontId="3" fillId="0" borderId="1" xfId="16" applyNumberFormat="1" applyFont="1" applyBorder="1" applyAlignment="1" applyProtection="1">
      <alignment horizontal="left"/>
      <protection/>
    </xf>
    <xf numFmtId="177" fontId="4" fillId="0" borderId="1" xfId="16" applyNumberFormat="1" applyFont="1" applyBorder="1" applyAlignment="1" applyProtection="1">
      <alignment horizontal="left"/>
      <protection/>
    </xf>
    <xf numFmtId="177" fontId="3" fillId="0" borderId="1" xfId="16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 applyProtection="1">
      <alignment horizontal="left" vertical="center"/>
      <protection/>
    </xf>
    <xf numFmtId="38" fontId="3" fillId="0" borderId="2" xfId="16" applyFont="1" applyBorder="1" applyAlignment="1" applyProtection="1">
      <alignment horizontal="centerContinuous" vertical="center"/>
      <protection/>
    </xf>
    <xf numFmtId="38" fontId="3" fillId="0" borderId="3" xfId="16" applyNumberFormat="1" applyFont="1" applyBorder="1" applyAlignment="1">
      <alignment horizontal="centerContinuous" vertical="center"/>
    </xf>
    <xf numFmtId="177" fontId="3" fillId="0" borderId="3" xfId="16" applyNumberFormat="1" applyFont="1" applyBorder="1" applyAlignment="1">
      <alignment horizontal="centerContinuous" vertical="center"/>
    </xf>
    <xf numFmtId="38" fontId="3" fillId="0" borderId="3" xfId="16" applyFont="1" applyBorder="1" applyAlignment="1">
      <alignment horizontal="centerContinuous" vertical="center"/>
    </xf>
    <xf numFmtId="38" fontId="3" fillId="0" borderId="2" xfId="16" applyFont="1" applyBorder="1" applyAlignment="1">
      <alignment horizontal="centerContinuous" vertical="center"/>
    </xf>
    <xf numFmtId="177" fontId="3" fillId="0" borderId="3" xfId="16" applyNumberFormat="1" applyFont="1" applyBorder="1" applyAlignment="1" applyProtection="1">
      <alignment horizontal="centerContinuous" vertical="center"/>
      <protection/>
    </xf>
    <xf numFmtId="177" fontId="5" fillId="0" borderId="4" xfId="16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5" xfId="16" applyFont="1" applyBorder="1" applyAlignment="1" applyProtection="1">
      <alignment horizontal="center" vertical="center"/>
      <protection/>
    </xf>
    <xf numFmtId="38" fontId="3" fillId="0" borderId="4" xfId="16" applyFont="1" applyBorder="1" applyAlignment="1" applyProtection="1">
      <alignment horizontal="left" vertical="center"/>
      <protection/>
    </xf>
    <xf numFmtId="38" fontId="3" fillId="0" borderId="4" xfId="16" applyNumberFormat="1" applyFont="1" applyBorder="1" applyAlignment="1" applyProtection="1">
      <alignment horizontal="center" vertical="center"/>
      <protection/>
    </xf>
    <xf numFmtId="177" fontId="3" fillId="0" borderId="4" xfId="16" applyNumberFormat="1" applyFont="1" applyBorder="1" applyAlignment="1" applyProtection="1">
      <alignment horizontal="center" vertical="center"/>
      <protection/>
    </xf>
    <xf numFmtId="38" fontId="3" fillId="0" borderId="6" xfId="16" applyFont="1" applyBorder="1" applyAlignment="1" applyProtection="1">
      <alignment horizontal="left" vertical="center"/>
      <protection/>
    </xf>
    <xf numFmtId="177" fontId="3" fillId="0" borderId="4" xfId="16" applyNumberFormat="1" applyFont="1" applyBorder="1" applyAlignment="1" applyProtection="1">
      <alignment horizontal="left" vertical="center"/>
      <protection/>
    </xf>
    <xf numFmtId="177" fontId="3" fillId="0" borderId="2" xfId="16" applyNumberFormat="1" applyFont="1" applyBorder="1" applyAlignment="1" applyProtection="1">
      <alignment horizontal="centerContinuous" vertical="center"/>
      <protection/>
    </xf>
    <xf numFmtId="17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3" fillId="0" borderId="4" xfId="16" applyFont="1" applyBorder="1" applyAlignment="1" applyProtection="1">
      <alignment horizontal="center"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3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2" xfId="16" applyNumberFormat="1" applyFont="1" applyBorder="1" applyAlignment="1">
      <alignment vertical="center"/>
    </xf>
    <xf numFmtId="177" fontId="3" fillId="0" borderId="2" xfId="16" applyNumberFormat="1" applyFont="1" applyBorder="1" applyAlignment="1">
      <alignment vertical="center"/>
    </xf>
    <xf numFmtId="177" fontId="3" fillId="0" borderId="2" xfId="16" applyNumberFormat="1" applyFont="1" applyBorder="1" applyAlignment="1">
      <alignment horizontal="left" vertical="center"/>
    </xf>
    <xf numFmtId="177" fontId="3" fillId="0" borderId="2" xfId="16" applyNumberFormat="1" applyFont="1" applyBorder="1" applyAlignment="1" applyProtection="1">
      <alignment horizontal="center" vertical="center"/>
      <protection/>
    </xf>
    <xf numFmtId="177" fontId="3" fillId="0" borderId="2" xfId="16" applyNumberFormat="1" applyFont="1" applyBorder="1" applyAlignment="1" applyProtection="1">
      <alignment horizontal="left" vertical="center"/>
      <protection/>
    </xf>
    <xf numFmtId="177" fontId="5" fillId="0" borderId="2" xfId="16" applyNumberFormat="1" applyFont="1" applyBorder="1" applyAlignment="1" applyProtection="1">
      <alignment horizontal="left" vertical="center"/>
      <protection/>
    </xf>
    <xf numFmtId="49" fontId="6" fillId="0" borderId="0" xfId="16" applyNumberFormat="1" applyFont="1" applyAlignment="1" applyProtection="1">
      <alignment horizontal="center"/>
      <protection locked="0"/>
    </xf>
    <xf numFmtId="180" fontId="6" fillId="0" borderId="4" xfId="16" applyNumberFormat="1" applyFont="1" applyBorder="1" applyAlignment="1" applyProtection="1">
      <alignment/>
      <protection locked="0"/>
    </xf>
    <xf numFmtId="180" fontId="6" fillId="0" borderId="0" xfId="16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16" applyNumberFormat="1" applyFont="1" applyAlignment="1" applyProtection="1">
      <alignment/>
      <protection locked="0"/>
    </xf>
    <xf numFmtId="41" fontId="6" fillId="0" borderId="0" xfId="16" applyNumberFormat="1" applyFont="1" applyAlignment="1" applyProtection="1">
      <alignment horizontal="right"/>
      <protection locked="0"/>
    </xf>
    <xf numFmtId="176" fontId="6" fillId="0" borderId="0" xfId="16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0" xfId="0" applyNumberFormat="1" applyFont="1" applyAlignment="1">
      <alignment horizontal="center"/>
    </xf>
    <xf numFmtId="180" fontId="6" fillId="0" borderId="4" xfId="0" applyNumberFormat="1" applyFont="1" applyBorder="1" applyAlignment="1" applyProtection="1">
      <alignment/>
      <protection locked="0"/>
    </xf>
    <xf numFmtId="180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9" fontId="3" fillId="0" borderId="0" xfId="16" applyNumberFormat="1" applyFont="1" applyAlignment="1">
      <alignment horizontal="center"/>
    </xf>
    <xf numFmtId="180" fontId="3" fillId="0" borderId="4" xfId="16" applyNumberFormat="1" applyFont="1" applyBorder="1" applyAlignment="1">
      <alignment/>
    </xf>
    <xf numFmtId="180" fontId="3" fillId="0" borderId="0" xfId="16" applyNumberFormat="1" applyFont="1" applyAlignment="1">
      <alignment/>
    </xf>
    <xf numFmtId="176" fontId="3" fillId="0" borderId="0" xfId="16" applyNumberFormat="1" applyFont="1" applyAlignment="1" applyProtection="1">
      <alignment/>
      <protection/>
    </xf>
    <xf numFmtId="41" fontId="3" fillId="0" borderId="0" xfId="16" applyNumberFormat="1" applyFont="1" applyAlignment="1" applyProtection="1">
      <alignment horizontal="left"/>
      <protection/>
    </xf>
    <xf numFmtId="176" fontId="3" fillId="0" borderId="0" xfId="16" applyNumberFormat="1" applyFont="1" applyBorder="1" applyAlignment="1" applyProtection="1">
      <alignment/>
      <protection/>
    </xf>
    <xf numFmtId="49" fontId="7" fillId="0" borderId="0" xfId="16" applyNumberFormat="1" applyFont="1" applyAlignment="1" applyProtection="1">
      <alignment horizontal="center"/>
      <protection locked="0"/>
    </xf>
    <xf numFmtId="180" fontId="8" fillId="0" borderId="4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76" fontId="8" fillId="0" borderId="0" xfId="0" applyNumberFormat="1" applyFont="1" applyAlignment="1" applyProtection="1">
      <alignment/>
      <protection/>
    </xf>
    <xf numFmtId="180" fontId="8" fillId="0" borderId="0" xfId="16" applyNumberFormat="1" applyFont="1" applyAlignment="1" applyProtection="1">
      <alignment/>
      <protection/>
    </xf>
    <xf numFmtId="176" fontId="8" fillId="0" borderId="0" xfId="16" applyNumberFormat="1" applyFont="1" applyAlignment="1" applyProtection="1">
      <alignment/>
      <protection/>
    </xf>
    <xf numFmtId="41" fontId="8" fillId="0" borderId="0" xfId="16" applyNumberFormat="1" applyFont="1" applyAlignment="1" applyProtection="1">
      <alignment horizontal="right"/>
      <protection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178" fontId="8" fillId="0" borderId="0" xfId="0" applyNumberFormat="1" applyFont="1" applyAlignment="1" applyProtection="1">
      <alignment/>
      <protection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3" fillId="0" borderId="0" xfId="16" applyFont="1" applyAlignment="1">
      <alignment/>
    </xf>
    <xf numFmtId="180" fontId="3" fillId="0" borderId="4" xfId="16" applyNumberFormat="1" applyFont="1" applyBorder="1" applyAlignment="1" applyProtection="1">
      <alignment horizontal="left"/>
      <protection/>
    </xf>
    <xf numFmtId="180" fontId="3" fillId="0" borderId="0" xfId="16" applyNumberFormat="1" applyFont="1" applyAlignment="1" applyProtection="1">
      <alignment horizontal="left"/>
      <protection/>
    </xf>
    <xf numFmtId="41" fontId="3" fillId="0" borderId="0" xfId="16" applyNumberFormat="1" applyFont="1" applyAlignment="1" applyProtection="1">
      <alignment/>
      <protection/>
    </xf>
    <xf numFmtId="49" fontId="9" fillId="0" borderId="0" xfId="16" applyNumberFormat="1" applyFont="1" applyAlignment="1" applyProtection="1">
      <alignment horizontal="center"/>
      <protection locked="0"/>
    </xf>
    <xf numFmtId="180" fontId="3" fillId="0" borderId="4" xfId="16" applyNumberFormat="1" applyFont="1" applyBorder="1" applyAlignment="1" applyProtection="1">
      <alignment/>
      <protection/>
    </xf>
    <xf numFmtId="180" fontId="3" fillId="0" borderId="0" xfId="16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41" fontId="9" fillId="0" borderId="0" xfId="16" applyNumberFormat="1" applyFont="1" applyAlignment="1" applyProtection="1">
      <alignment horizontal="right"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 locked="0"/>
    </xf>
    <xf numFmtId="38" fontId="3" fillId="0" borderId="0" xfId="16" applyFont="1" applyAlignment="1" applyProtection="1" quotePrefix="1">
      <alignment horizontal="center"/>
      <protection/>
    </xf>
    <xf numFmtId="38" fontId="3" fillId="0" borderId="7" xfId="16" applyFont="1" applyBorder="1" applyAlignment="1" applyProtection="1" quotePrefix="1">
      <alignment horizontal="center"/>
      <protection/>
    </xf>
    <xf numFmtId="180" fontId="3" fillId="0" borderId="2" xfId="16" applyNumberFormat="1" applyFont="1" applyBorder="1" applyAlignment="1" applyProtection="1">
      <alignment/>
      <protection/>
    </xf>
    <xf numFmtId="180" fontId="3" fillId="0" borderId="3" xfId="16" applyNumberFormat="1" applyFont="1" applyBorder="1" applyAlignment="1" applyProtection="1">
      <alignment/>
      <protection/>
    </xf>
    <xf numFmtId="176" fontId="3" fillId="0" borderId="3" xfId="0" applyNumberFormat="1" applyFont="1" applyBorder="1" applyAlignment="1" applyProtection="1">
      <alignment/>
      <protection/>
    </xf>
    <xf numFmtId="176" fontId="3" fillId="0" borderId="3" xfId="16" applyNumberFormat="1" applyFont="1" applyBorder="1" applyAlignment="1" applyProtection="1">
      <alignment/>
      <protection/>
    </xf>
    <xf numFmtId="41" fontId="9" fillId="0" borderId="3" xfId="16" applyNumberFormat="1" applyFont="1" applyBorder="1" applyAlignment="1" applyProtection="1">
      <alignment horizontal="right"/>
      <protection locked="0"/>
    </xf>
    <xf numFmtId="176" fontId="9" fillId="0" borderId="3" xfId="0" applyNumberFormat="1" applyFont="1" applyBorder="1" applyAlignment="1" applyProtection="1">
      <alignment/>
      <protection locked="0"/>
    </xf>
    <xf numFmtId="38" fontId="3" fillId="0" borderId="0" xfId="16" applyFont="1" applyAlignment="1" applyProtection="1">
      <alignment horizontal="left"/>
      <protection/>
    </xf>
    <xf numFmtId="176" fontId="3" fillId="0" borderId="0" xfId="16" applyNumberFormat="1" applyFont="1" applyAlignment="1">
      <alignment/>
    </xf>
    <xf numFmtId="177" fontId="3" fillId="0" borderId="0" xfId="16" applyNumberFormat="1" applyFont="1" applyAlignment="1">
      <alignment/>
    </xf>
    <xf numFmtId="177" fontId="3" fillId="0" borderId="0" xfId="16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workbookViewId="0" topLeftCell="A1">
      <selection activeCell="A4" sqref="A4:A5"/>
    </sheetView>
  </sheetViews>
  <sheetFormatPr defaultColWidth="9.00390625" defaultRowHeight="13.5"/>
  <cols>
    <col min="1" max="1" width="12.50390625" style="0" customWidth="1"/>
    <col min="2" max="2" width="9.25390625" style="0" customWidth="1"/>
    <col min="3" max="3" width="9.125" style="0" customWidth="1"/>
    <col min="4" max="4" width="8.875" style="0" customWidth="1"/>
    <col min="5" max="5" width="8.125" style="0" customWidth="1"/>
    <col min="6" max="6" width="10.125" style="0" customWidth="1"/>
    <col min="7" max="9" width="7.625" style="0" customWidth="1"/>
    <col min="10" max="10" width="8.125" style="0" customWidth="1"/>
    <col min="11" max="11" width="8.625" style="0" customWidth="1"/>
    <col min="12" max="12" width="7.625" style="0" customWidth="1"/>
    <col min="13" max="13" width="8.50390625" style="0" customWidth="1"/>
    <col min="14" max="14" width="9.25390625" style="0" customWidth="1"/>
    <col min="15" max="15" width="9.875" style="0" bestFit="1" customWidth="1"/>
    <col min="16" max="16" width="7.625" style="0" bestFit="1" customWidth="1"/>
  </cols>
  <sheetData>
    <row r="1" spans="1:28" ht="17.25">
      <c r="A1" s="1" t="s">
        <v>0</v>
      </c>
      <c r="B1" s="2"/>
      <c r="C1" s="3"/>
      <c r="D1" s="4"/>
      <c r="E1" s="1"/>
      <c r="F1" s="2"/>
      <c r="G1" s="4"/>
      <c r="H1" s="4"/>
      <c r="I1" s="4"/>
      <c r="J1" s="2"/>
      <c r="K1" s="4"/>
      <c r="L1" s="4"/>
      <c r="M1" s="4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</row>
    <row r="2" spans="1:28" s="19" customFormat="1" ht="16.5" customHeight="1" thickBot="1">
      <c r="A2" s="8" t="s">
        <v>1</v>
      </c>
      <c r="B2" s="9"/>
      <c r="C2" s="10"/>
      <c r="D2" s="11"/>
      <c r="E2" s="9"/>
      <c r="F2" s="12" t="s">
        <v>2</v>
      </c>
      <c r="G2" s="13"/>
      <c r="H2" s="13"/>
      <c r="I2" s="13"/>
      <c r="J2" s="9"/>
      <c r="K2" s="13"/>
      <c r="L2" s="13"/>
      <c r="M2" s="13"/>
      <c r="N2" s="14"/>
      <c r="O2" s="15"/>
      <c r="P2" s="16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  <c r="AB2" s="18"/>
    </row>
    <row r="3" spans="1:28" s="31" customFormat="1" ht="16.5" customHeight="1" thickTop="1">
      <c r="A3" s="20" t="s">
        <v>3</v>
      </c>
      <c r="B3" s="21" t="s">
        <v>4</v>
      </c>
      <c r="C3" s="22"/>
      <c r="D3" s="23"/>
      <c r="E3" s="24"/>
      <c r="F3" s="24"/>
      <c r="G3" s="23"/>
      <c r="H3" s="23"/>
      <c r="I3" s="23"/>
      <c r="J3" s="25" t="s">
        <v>5</v>
      </c>
      <c r="K3" s="26"/>
      <c r="L3" s="23"/>
      <c r="M3" s="27" t="s">
        <v>6</v>
      </c>
      <c r="N3" s="28"/>
      <c r="O3" s="29"/>
      <c r="P3" s="30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31" customFormat="1" ht="16.5" customHeight="1">
      <c r="A4" s="32" t="s">
        <v>7</v>
      </c>
      <c r="B4" s="33"/>
      <c r="C4" s="34" t="s">
        <v>8</v>
      </c>
      <c r="D4" s="35" t="s">
        <v>9</v>
      </c>
      <c r="E4" s="33"/>
      <c r="F4" s="36"/>
      <c r="G4" s="37" t="s">
        <v>10</v>
      </c>
      <c r="H4" s="38" t="s">
        <v>11</v>
      </c>
      <c r="I4" s="26"/>
      <c r="J4" s="33"/>
      <c r="K4" s="37" t="s">
        <v>12</v>
      </c>
      <c r="L4" s="37" t="s">
        <v>13</v>
      </c>
      <c r="M4" s="27" t="s">
        <v>14</v>
      </c>
      <c r="N4" s="28"/>
      <c r="O4" s="29"/>
      <c r="P4" s="39"/>
      <c r="Q4" s="40"/>
      <c r="R4" s="40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s="31" customFormat="1" ht="16.5" customHeight="1">
      <c r="A5" s="32"/>
      <c r="B5" s="41" t="s">
        <v>15</v>
      </c>
      <c r="C5" s="42" t="s">
        <v>16</v>
      </c>
      <c r="D5" s="35" t="s">
        <v>17</v>
      </c>
      <c r="E5" s="41" t="s">
        <v>18</v>
      </c>
      <c r="F5" s="41" t="s">
        <v>19</v>
      </c>
      <c r="G5" s="37" t="s">
        <v>20</v>
      </c>
      <c r="H5" s="35" t="s">
        <v>21</v>
      </c>
      <c r="I5" s="35" t="s">
        <v>22</v>
      </c>
      <c r="J5" s="41" t="s">
        <v>18</v>
      </c>
      <c r="K5" s="37" t="s">
        <v>23</v>
      </c>
      <c r="L5" s="37" t="s">
        <v>24</v>
      </c>
      <c r="M5" s="27" t="s">
        <v>25</v>
      </c>
      <c r="N5" s="40"/>
      <c r="Q5" s="40"/>
      <c r="R5" s="40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s="31" customFormat="1" ht="16.5" customHeight="1">
      <c r="A6" s="43"/>
      <c r="B6" s="44"/>
      <c r="C6" s="45"/>
      <c r="D6" s="46"/>
      <c r="E6" s="44"/>
      <c r="F6" s="44"/>
      <c r="G6" s="47" t="s">
        <v>26</v>
      </c>
      <c r="H6" s="48" t="s">
        <v>15</v>
      </c>
      <c r="I6" s="48" t="s">
        <v>27</v>
      </c>
      <c r="J6" s="44"/>
      <c r="K6" s="46"/>
      <c r="L6" s="49" t="s">
        <v>28</v>
      </c>
      <c r="M6" s="50" t="s">
        <v>29</v>
      </c>
      <c r="N6" s="40"/>
      <c r="Q6" s="40"/>
      <c r="R6" s="40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19" customFormat="1" ht="16.5" customHeight="1">
      <c r="A7" s="51" t="s">
        <v>30</v>
      </c>
      <c r="B7" s="52">
        <v>558941</v>
      </c>
      <c r="C7" s="53">
        <v>479784</v>
      </c>
      <c r="D7" s="54">
        <v>-2.8</v>
      </c>
      <c r="E7" s="53">
        <v>341541</v>
      </c>
      <c r="F7" s="53">
        <v>138243</v>
      </c>
      <c r="G7" s="55">
        <v>71.2</v>
      </c>
      <c r="H7" s="55">
        <v>95.9</v>
      </c>
      <c r="I7" s="55">
        <v>99.4</v>
      </c>
      <c r="J7" s="53">
        <v>320348</v>
      </c>
      <c r="K7" s="55">
        <v>21.4</v>
      </c>
      <c r="L7" s="56" t="s">
        <v>31</v>
      </c>
      <c r="M7" s="57">
        <v>100.5</v>
      </c>
      <c r="N7" s="58"/>
      <c r="O7" s="59"/>
      <c r="P7" s="60"/>
      <c r="Q7" s="58"/>
      <c r="R7" s="58"/>
      <c r="S7" s="17"/>
      <c r="T7" s="17"/>
      <c r="U7" s="17"/>
      <c r="V7" s="17"/>
      <c r="W7" s="17"/>
      <c r="X7" s="17"/>
      <c r="Y7" s="17"/>
      <c r="Z7" s="18"/>
      <c r="AA7" s="18"/>
      <c r="AB7" s="18"/>
    </row>
    <row r="8" spans="1:28" s="19" customFormat="1" ht="16.5" customHeight="1">
      <c r="A8" s="51" t="s">
        <v>32</v>
      </c>
      <c r="B8" s="52">
        <v>579745</v>
      </c>
      <c r="C8" s="53">
        <v>490035</v>
      </c>
      <c r="D8" s="54">
        <v>2.6</v>
      </c>
      <c r="E8" s="53">
        <v>341812</v>
      </c>
      <c r="F8" s="53">
        <v>148223</v>
      </c>
      <c r="G8" s="55">
        <v>69.8</v>
      </c>
      <c r="H8" s="55">
        <v>100</v>
      </c>
      <c r="I8" s="55">
        <v>100</v>
      </c>
      <c r="J8" s="53">
        <v>329148</v>
      </c>
      <c r="K8" s="55">
        <v>20.7</v>
      </c>
      <c r="L8" s="56" t="s">
        <v>31</v>
      </c>
      <c r="M8" s="57">
        <v>100</v>
      </c>
      <c r="N8" s="58"/>
      <c r="O8" s="59"/>
      <c r="P8" s="60"/>
      <c r="Q8" s="58"/>
      <c r="R8" s="58"/>
      <c r="S8" s="17"/>
      <c r="T8" s="17"/>
      <c r="U8" s="17"/>
      <c r="V8" s="17"/>
      <c r="W8" s="17"/>
      <c r="X8" s="17"/>
      <c r="Y8" s="17"/>
      <c r="Z8" s="18"/>
      <c r="AA8" s="18"/>
      <c r="AB8" s="18"/>
    </row>
    <row r="9" spans="1:28" s="19" customFormat="1" ht="16.5" customHeight="1">
      <c r="A9" s="51" t="s">
        <v>33</v>
      </c>
      <c r="B9" s="52">
        <v>613104</v>
      </c>
      <c r="C9" s="53">
        <v>516763</v>
      </c>
      <c r="D9" s="54">
        <v>5.5</v>
      </c>
      <c r="E9" s="53">
        <v>350959</v>
      </c>
      <c r="F9" s="53">
        <v>165804</v>
      </c>
      <c r="G9" s="55">
        <v>67.9</v>
      </c>
      <c r="H9" s="55">
        <v>105.8</v>
      </c>
      <c r="I9" s="55">
        <v>102.7</v>
      </c>
      <c r="J9" s="53">
        <v>334362</v>
      </c>
      <c r="K9" s="55">
        <v>21.9</v>
      </c>
      <c r="L9" s="56" t="s">
        <v>31</v>
      </c>
      <c r="M9" s="57">
        <v>100</v>
      </c>
      <c r="N9" s="58"/>
      <c r="O9" s="61" t="s">
        <v>34</v>
      </c>
      <c r="P9" s="61"/>
      <c r="Q9" s="58"/>
      <c r="R9" s="58"/>
      <c r="S9" s="17"/>
      <c r="T9" s="17"/>
      <c r="U9" s="17"/>
      <c r="V9" s="17"/>
      <c r="W9" s="17"/>
      <c r="X9" s="17"/>
      <c r="Y9" s="17"/>
      <c r="Z9" s="18"/>
      <c r="AA9" s="18"/>
      <c r="AB9" s="18"/>
    </row>
    <row r="10" spans="1:28" s="19" customFormat="1" ht="16.5" customHeight="1">
      <c r="A10" s="51" t="s">
        <v>35</v>
      </c>
      <c r="B10" s="62">
        <v>572956</v>
      </c>
      <c r="C10" s="63">
        <v>486987</v>
      </c>
      <c r="D10" s="54">
        <v>-5.8</v>
      </c>
      <c r="E10" s="63">
        <v>338893</v>
      </c>
      <c r="F10" s="53">
        <v>148094</v>
      </c>
      <c r="G10" s="55">
        <v>75.6</v>
      </c>
      <c r="H10" s="55">
        <v>98.3</v>
      </c>
      <c r="I10" s="55">
        <v>95</v>
      </c>
      <c r="J10" s="63">
        <v>324579</v>
      </c>
      <c r="K10" s="55">
        <v>22.3</v>
      </c>
      <c r="L10" s="56" t="s">
        <v>31</v>
      </c>
      <c r="M10" s="64">
        <v>102</v>
      </c>
      <c r="N10" s="58"/>
      <c r="O10" s="59" t="s">
        <v>36</v>
      </c>
      <c r="P10" s="60" t="s">
        <v>37</v>
      </c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18"/>
      <c r="AB10" s="18"/>
    </row>
    <row r="11" spans="1:28" s="19" customFormat="1" ht="16.5" customHeight="1">
      <c r="A11" s="65"/>
      <c r="B11" s="66"/>
      <c r="C11" s="67"/>
      <c r="D11" s="68"/>
      <c r="E11" s="67"/>
      <c r="F11" s="67"/>
      <c r="G11" s="68"/>
      <c r="H11" s="68"/>
      <c r="I11" s="68"/>
      <c r="J11" s="67"/>
      <c r="K11" s="68"/>
      <c r="L11" s="69"/>
      <c r="M11" s="70"/>
      <c r="N11" s="17"/>
      <c r="O11" s="15"/>
      <c r="P11" s="60"/>
      <c r="Q11" s="58"/>
      <c r="R11" s="58"/>
      <c r="S11" s="17"/>
      <c r="T11" s="17"/>
      <c r="U11" s="17"/>
      <c r="V11" s="17"/>
      <c r="W11" s="17"/>
      <c r="X11" s="17"/>
      <c r="Y11" s="17"/>
      <c r="Z11" s="18"/>
      <c r="AA11" s="18"/>
      <c r="AB11" s="18"/>
    </row>
    <row r="12" spans="1:28" s="84" customFormat="1" ht="16.5" customHeight="1">
      <c r="A12" s="71" t="s">
        <v>38</v>
      </c>
      <c r="B12" s="72">
        <v>683336</v>
      </c>
      <c r="C12" s="73">
        <v>578558</v>
      </c>
      <c r="D12" s="74">
        <f>SUM(D14:D25)/12</f>
        <v>21.086878689207268</v>
      </c>
      <c r="E12" s="73">
        <v>367486</v>
      </c>
      <c r="F12" s="75">
        <v>211072</v>
      </c>
      <c r="G12" s="76">
        <v>63.5</v>
      </c>
      <c r="H12" s="76">
        <v>98.8</v>
      </c>
      <c r="I12" s="76">
        <v>97.2</v>
      </c>
      <c r="J12" s="73">
        <v>346670</v>
      </c>
      <c r="K12" s="76">
        <v>20</v>
      </c>
      <c r="L12" s="77" t="s">
        <v>39</v>
      </c>
      <c r="M12" s="78">
        <v>101.9</v>
      </c>
      <c r="N12" s="79"/>
      <c r="O12" s="80">
        <f>SUM(O14:O25)/12</f>
        <v>486986.9166666667</v>
      </c>
      <c r="P12" s="81">
        <f>SUM(P14:P25)/12</f>
        <v>102.04166666666667</v>
      </c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83"/>
      <c r="AB12" s="83"/>
    </row>
    <row r="13" spans="1:28" s="19" customFormat="1" ht="16.5" customHeight="1">
      <c r="A13" s="85"/>
      <c r="B13" s="86"/>
      <c r="C13" s="87"/>
      <c r="D13" s="68"/>
      <c r="E13" s="87"/>
      <c r="F13" s="87"/>
      <c r="G13" s="68"/>
      <c r="H13" s="68"/>
      <c r="I13" s="68"/>
      <c r="J13" s="87"/>
      <c r="K13" s="68"/>
      <c r="L13" s="88"/>
      <c r="M13" s="70"/>
      <c r="N13" s="17"/>
      <c r="O13" s="15" t="s">
        <v>3</v>
      </c>
      <c r="P13" s="60"/>
      <c r="Q13" s="58"/>
      <c r="R13" s="58"/>
      <c r="S13" s="17"/>
      <c r="T13" s="17"/>
      <c r="U13" s="17"/>
      <c r="V13" s="17"/>
      <c r="W13" s="17"/>
      <c r="X13" s="17"/>
      <c r="Y13" s="17"/>
      <c r="Z13" s="18"/>
      <c r="AA13" s="18"/>
      <c r="AB13" s="18"/>
    </row>
    <row r="14" spans="1:28" s="19" customFormat="1" ht="16.5" customHeight="1">
      <c r="A14" s="89" t="s">
        <v>40</v>
      </c>
      <c r="B14" s="90">
        <v>470080</v>
      </c>
      <c r="C14" s="91">
        <v>390324</v>
      </c>
      <c r="D14" s="92">
        <f aca="true" t="shared" si="0" ref="D14:D25">100*(C14/O14)/(M14/P14)-100</f>
        <v>-8.259662331263584</v>
      </c>
      <c r="E14" s="91">
        <v>327455</v>
      </c>
      <c r="F14" s="91">
        <v>62869</v>
      </c>
      <c r="G14" s="68">
        <v>83.9</v>
      </c>
      <c r="H14" s="68">
        <v>81.7</v>
      </c>
      <c r="I14" s="68">
        <v>97.3</v>
      </c>
      <c r="J14" s="91">
        <v>331814</v>
      </c>
      <c r="K14" s="68">
        <v>19.5</v>
      </c>
      <c r="L14" s="93" t="s">
        <v>31</v>
      </c>
      <c r="M14" s="94">
        <v>101.9</v>
      </c>
      <c r="N14" s="58"/>
      <c r="O14" s="95">
        <v>418368</v>
      </c>
      <c r="P14" s="96">
        <v>100.2</v>
      </c>
      <c r="Q14" s="58"/>
      <c r="R14" s="58"/>
      <c r="S14" s="17"/>
      <c r="T14" s="17"/>
      <c r="U14" s="17"/>
      <c r="V14" s="17"/>
      <c r="W14" s="17"/>
      <c r="X14" s="17"/>
      <c r="Y14" s="17"/>
      <c r="Z14" s="18"/>
      <c r="AA14" s="18"/>
      <c r="AB14" s="18"/>
    </row>
    <row r="15" spans="1:28" s="19" customFormat="1" ht="16.5" customHeight="1">
      <c r="A15" s="97" t="s">
        <v>41</v>
      </c>
      <c r="B15" s="90">
        <v>484076</v>
      </c>
      <c r="C15" s="91">
        <v>392809</v>
      </c>
      <c r="D15" s="92">
        <f t="shared" si="0"/>
        <v>-2.3452625159988685</v>
      </c>
      <c r="E15" s="91">
        <v>289232</v>
      </c>
      <c r="F15" s="91">
        <v>103577</v>
      </c>
      <c r="G15" s="68">
        <v>73.6</v>
      </c>
      <c r="H15" s="68">
        <v>85.3</v>
      </c>
      <c r="I15" s="68">
        <v>85.3</v>
      </c>
      <c r="J15" s="91">
        <v>308019</v>
      </c>
      <c r="K15" s="68">
        <v>21.2</v>
      </c>
      <c r="L15" s="93" t="s">
        <v>31</v>
      </c>
      <c r="M15" s="94">
        <v>101.4</v>
      </c>
      <c r="N15" s="58"/>
      <c r="O15" s="95">
        <v>396689</v>
      </c>
      <c r="P15" s="96">
        <v>100</v>
      </c>
      <c r="Q15" s="58"/>
      <c r="R15" s="58"/>
      <c r="S15" s="17"/>
      <c r="T15" s="17"/>
      <c r="U15" s="17"/>
      <c r="V15" s="17"/>
      <c r="W15" s="17"/>
      <c r="X15" s="17"/>
      <c r="Y15" s="17"/>
      <c r="Z15" s="18"/>
      <c r="AA15" s="18"/>
      <c r="AB15" s="18"/>
    </row>
    <row r="16" spans="1:28" s="19" customFormat="1" ht="16.5" customHeight="1">
      <c r="A16" s="97" t="s">
        <v>42</v>
      </c>
      <c r="B16" s="90">
        <v>592819</v>
      </c>
      <c r="C16" s="91">
        <v>498187</v>
      </c>
      <c r="D16" s="92">
        <f t="shared" si="0"/>
        <v>13.893147042246596</v>
      </c>
      <c r="E16" s="91">
        <v>397094</v>
      </c>
      <c r="F16" s="91">
        <v>101092</v>
      </c>
      <c r="G16" s="68">
        <v>79.7</v>
      </c>
      <c r="H16" s="68">
        <v>88.8</v>
      </c>
      <c r="I16" s="68">
        <v>105.3</v>
      </c>
      <c r="J16" s="91">
        <v>389442</v>
      </c>
      <c r="K16" s="68">
        <v>18.2</v>
      </c>
      <c r="L16" s="93" t="s">
        <v>31</v>
      </c>
      <c r="M16" s="94">
        <v>101.5</v>
      </c>
      <c r="N16" s="58"/>
      <c r="O16" s="95">
        <v>429659</v>
      </c>
      <c r="P16" s="96">
        <v>99.7</v>
      </c>
      <c r="Q16" s="58"/>
      <c r="R16" s="58"/>
      <c r="S16" s="17"/>
      <c r="T16" s="17"/>
      <c r="U16" s="17"/>
      <c r="V16" s="17"/>
      <c r="W16" s="17"/>
      <c r="X16" s="17"/>
      <c r="Y16" s="17"/>
      <c r="Z16" s="18"/>
      <c r="AA16" s="18"/>
      <c r="AB16" s="18"/>
    </row>
    <row r="17" spans="1:28" s="19" customFormat="1" ht="16.5" customHeight="1">
      <c r="A17" s="97" t="s">
        <v>43</v>
      </c>
      <c r="B17" s="90">
        <v>1040263</v>
      </c>
      <c r="C17" s="91">
        <v>923484</v>
      </c>
      <c r="D17" s="92">
        <f t="shared" si="0"/>
        <v>125.73462000325185</v>
      </c>
      <c r="E17" s="91">
        <v>350527</v>
      </c>
      <c r="F17" s="91">
        <v>572957</v>
      </c>
      <c r="G17" s="68">
        <f>100*E17/C17</f>
        <v>37.9570192878274</v>
      </c>
      <c r="H17" s="68">
        <v>87.3</v>
      </c>
      <c r="I17" s="68">
        <v>99.8</v>
      </c>
      <c r="J17" s="91">
        <v>355270</v>
      </c>
      <c r="K17" s="68">
        <v>19.6</v>
      </c>
      <c r="L17" s="93" t="s">
        <v>31</v>
      </c>
      <c r="M17" s="94">
        <v>102.1</v>
      </c>
      <c r="N17" s="58"/>
      <c r="O17" s="95">
        <v>409903</v>
      </c>
      <c r="P17" s="96">
        <v>102.3</v>
      </c>
      <c r="Q17" s="58"/>
      <c r="R17" s="58"/>
      <c r="S17" s="17"/>
      <c r="T17" s="17"/>
      <c r="U17" s="17"/>
      <c r="V17" s="17"/>
      <c r="W17" s="17"/>
      <c r="X17" s="17"/>
      <c r="Y17" s="17"/>
      <c r="Z17" s="18"/>
      <c r="AA17" s="18"/>
      <c r="AB17" s="18"/>
    </row>
    <row r="18" spans="1:28" s="19" customFormat="1" ht="16.5" customHeight="1">
      <c r="A18" s="97" t="s">
        <v>44</v>
      </c>
      <c r="B18" s="90">
        <v>481064</v>
      </c>
      <c r="C18" s="91">
        <v>381739</v>
      </c>
      <c r="D18" s="92">
        <f t="shared" si="0"/>
        <v>15.322054956136071</v>
      </c>
      <c r="E18" s="91">
        <v>308143</v>
      </c>
      <c r="F18" s="91">
        <v>73596</v>
      </c>
      <c r="G18" s="68">
        <v>80.7</v>
      </c>
      <c r="H18" s="68">
        <v>78.9</v>
      </c>
      <c r="I18" s="68">
        <v>94</v>
      </c>
      <c r="J18" s="91">
        <v>300579</v>
      </c>
      <c r="K18" s="68">
        <v>22.6</v>
      </c>
      <c r="L18" s="93" t="s">
        <v>31</v>
      </c>
      <c r="M18" s="94">
        <v>102.1</v>
      </c>
      <c r="N18" s="58"/>
      <c r="O18" s="95">
        <v>332641</v>
      </c>
      <c r="P18" s="96">
        <v>102.6</v>
      </c>
      <c r="Q18" s="58"/>
      <c r="R18" s="58"/>
      <c r="S18" s="17"/>
      <c r="T18" s="17"/>
      <c r="U18" s="17"/>
      <c r="V18" s="17"/>
      <c r="W18" s="17"/>
      <c r="X18" s="17"/>
      <c r="Y18" s="17"/>
      <c r="Z18" s="18"/>
      <c r="AA18" s="18"/>
      <c r="AB18" s="18"/>
    </row>
    <row r="19" spans="1:28" s="19" customFormat="1" ht="16.5" customHeight="1">
      <c r="A19" s="97" t="s">
        <v>45</v>
      </c>
      <c r="B19" s="90">
        <v>868815</v>
      </c>
      <c r="C19" s="91">
        <v>747108</v>
      </c>
      <c r="D19" s="92">
        <f t="shared" si="0"/>
        <v>16.707273840046795</v>
      </c>
      <c r="E19" s="91">
        <v>292068</v>
      </c>
      <c r="F19" s="91">
        <v>455040</v>
      </c>
      <c r="G19" s="68">
        <v>39.1</v>
      </c>
      <c r="H19" s="68">
        <v>137.4</v>
      </c>
      <c r="I19" s="68">
        <v>92.1</v>
      </c>
      <c r="J19" s="91">
        <v>280411</v>
      </c>
      <c r="K19" s="68">
        <v>22.2</v>
      </c>
      <c r="L19" s="93" t="s">
        <v>31</v>
      </c>
      <c r="M19" s="94">
        <v>101.8</v>
      </c>
      <c r="N19" s="58"/>
      <c r="O19" s="95">
        <v>645815</v>
      </c>
      <c r="P19" s="96">
        <v>102.7</v>
      </c>
      <c r="Q19" s="58"/>
      <c r="R19" s="58"/>
      <c r="S19" s="17"/>
      <c r="T19" s="17"/>
      <c r="U19" s="17"/>
      <c r="V19" s="17"/>
      <c r="W19" s="17"/>
      <c r="X19" s="17"/>
      <c r="Y19" s="17"/>
      <c r="Z19" s="18"/>
      <c r="AA19" s="18"/>
      <c r="AB19" s="18"/>
    </row>
    <row r="20" spans="1:28" s="19" customFormat="1" ht="16.5" customHeight="1">
      <c r="A20" s="97" t="s">
        <v>46</v>
      </c>
      <c r="B20" s="90">
        <v>678393</v>
      </c>
      <c r="C20" s="91">
        <v>570215</v>
      </c>
      <c r="D20" s="92">
        <f t="shared" si="0"/>
        <v>9.69175395043068</v>
      </c>
      <c r="E20" s="91">
        <v>372682</v>
      </c>
      <c r="F20" s="91">
        <v>197534</v>
      </c>
      <c r="G20" s="68">
        <v>65.4</v>
      </c>
      <c r="H20" s="68">
        <v>111.5</v>
      </c>
      <c r="I20" s="68">
        <v>103.7</v>
      </c>
      <c r="J20" s="91">
        <v>349415</v>
      </c>
      <c r="K20" s="68">
        <v>19.2</v>
      </c>
      <c r="L20" s="93" t="s">
        <v>31</v>
      </c>
      <c r="M20" s="94">
        <v>101.2</v>
      </c>
      <c r="N20" s="58"/>
      <c r="O20" s="95">
        <v>524457</v>
      </c>
      <c r="P20" s="96">
        <v>102.1</v>
      </c>
      <c r="Q20" s="58"/>
      <c r="R20" s="58"/>
      <c r="S20" s="17"/>
      <c r="T20" s="17"/>
      <c r="U20" s="17"/>
      <c r="V20" s="17"/>
      <c r="W20" s="17"/>
      <c r="X20" s="17"/>
      <c r="Y20" s="17"/>
      <c r="Z20" s="18"/>
      <c r="AA20" s="18"/>
      <c r="AB20" s="18"/>
    </row>
    <row r="21" spans="1:28" s="19" customFormat="1" ht="16.5" customHeight="1">
      <c r="A21" s="97" t="s">
        <v>47</v>
      </c>
      <c r="B21" s="90">
        <v>580389</v>
      </c>
      <c r="C21" s="91">
        <v>483669</v>
      </c>
      <c r="D21" s="92">
        <f t="shared" si="0"/>
        <v>6.544376129783572</v>
      </c>
      <c r="E21" s="91">
        <v>351493</v>
      </c>
      <c r="F21" s="91">
        <v>132176</v>
      </c>
      <c r="G21" s="68">
        <v>72.7</v>
      </c>
      <c r="H21" s="68">
        <v>87.9</v>
      </c>
      <c r="I21" s="68">
        <v>97.2</v>
      </c>
      <c r="J21" s="91">
        <v>318907</v>
      </c>
      <c r="K21" s="68">
        <v>21.5</v>
      </c>
      <c r="L21" s="93" t="s">
        <v>31</v>
      </c>
      <c r="M21" s="94">
        <v>101.7</v>
      </c>
      <c r="N21" s="58"/>
      <c r="O21" s="95">
        <v>456192</v>
      </c>
      <c r="P21" s="96">
        <v>102.2</v>
      </c>
      <c r="Q21" s="58"/>
      <c r="R21" s="58"/>
      <c r="S21" s="17"/>
      <c r="T21" s="17"/>
      <c r="U21" s="17"/>
      <c r="V21" s="17"/>
      <c r="W21" s="17"/>
      <c r="X21" s="17"/>
      <c r="Y21" s="17"/>
      <c r="Z21" s="18"/>
      <c r="AA21" s="18"/>
      <c r="AB21" s="18"/>
    </row>
    <row r="22" spans="1:28" s="19" customFormat="1" ht="16.5" customHeight="1">
      <c r="A22" s="97" t="s">
        <v>48</v>
      </c>
      <c r="B22" s="90">
        <v>537856</v>
      </c>
      <c r="C22" s="91">
        <v>432592</v>
      </c>
      <c r="D22" s="92">
        <f t="shared" si="0"/>
        <v>21.166493295146566</v>
      </c>
      <c r="E22" s="91">
        <v>396282</v>
      </c>
      <c r="F22" s="91">
        <v>36310</v>
      </c>
      <c r="G22" s="68">
        <v>91.6</v>
      </c>
      <c r="H22" s="68">
        <v>78.9</v>
      </c>
      <c r="I22" s="68">
        <v>89.7</v>
      </c>
      <c r="J22" s="91">
        <v>335565</v>
      </c>
      <c r="K22" s="68">
        <v>19.5</v>
      </c>
      <c r="L22" s="93" t="s">
        <v>31</v>
      </c>
      <c r="M22" s="94">
        <v>102.4</v>
      </c>
      <c r="N22" s="58"/>
      <c r="O22" s="95">
        <v>360858</v>
      </c>
      <c r="P22" s="96">
        <v>103.5</v>
      </c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8"/>
      <c r="AB22" s="18"/>
    </row>
    <row r="23" spans="1:28" s="19" customFormat="1" ht="16.5" customHeight="1">
      <c r="A23" s="97" t="s">
        <v>49</v>
      </c>
      <c r="B23" s="90">
        <v>615673</v>
      </c>
      <c r="C23" s="91">
        <v>513312</v>
      </c>
      <c r="D23" s="92">
        <f t="shared" si="0"/>
        <v>31.585871205495664</v>
      </c>
      <c r="E23" s="91">
        <v>448582</v>
      </c>
      <c r="F23" s="91">
        <v>64730</v>
      </c>
      <c r="G23" s="68">
        <v>87.4</v>
      </c>
      <c r="H23" s="68">
        <v>83.7</v>
      </c>
      <c r="I23" s="68">
        <v>93.1</v>
      </c>
      <c r="J23" s="91">
        <v>411870</v>
      </c>
      <c r="K23" s="68">
        <v>18.1</v>
      </c>
      <c r="L23" s="93" t="s">
        <v>31</v>
      </c>
      <c r="M23" s="94">
        <v>103</v>
      </c>
      <c r="N23" s="58"/>
      <c r="O23" s="95">
        <v>392369</v>
      </c>
      <c r="P23" s="96">
        <v>103.6</v>
      </c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8"/>
      <c r="AB23" s="18"/>
    </row>
    <row r="24" spans="1:28" s="19" customFormat="1" ht="16.5" customHeight="1">
      <c r="A24" s="97" t="s">
        <v>50</v>
      </c>
      <c r="B24" s="90">
        <v>508735</v>
      </c>
      <c r="C24" s="91">
        <v>406202</v>
      </c>
      <c r="D24" s="92">
        <f t="shared" si="0"/>
        <v>14.803636708859415</v>
      </c>
      <c r="E24" s="91">
        <v>345666</v>
      </c>
      <c r="F24" s="91">
        <v>60536</v>
      </c>
      <c r="G24" s="68">
        <v>85.1</v>
      </c>
      <c r="H24" s="68">
        <v>78.6</v>
      </c>
      <c r="I24" s="68">
        <v>90.6</v>
      </c>
      <c r="J24" s="91">
        <v>308188</v>
      </c>
      <c r="K24" s="68">
        <v>21.7</v>
      </c>
      <c r="L24" s="93" t="s">
        <v>31</v>
      </c>
      <c r="M24" s="94">
        <v>102.4</v>
      </c>
      <c r="N24" s="58"/>
      <c r="O24" s="95">
        <v>356242</v>
      </c>
      <c r="P24" s="96">
        <v>103.1</v>
      </c>
      <c r="Q24" s="17"/>
      <c r="R24" s="17"/>
      <c r="S24" s="17"/>
      <c r="T24" s="17"/>
      <c r="U24" s="17"/>
      <c r="V24" s="17"/>
      <c r="W24" s="17"/>
      <c r="X24" s="17"/>
      <c r="Y24" s="17"/>
      <c r="Z24" s="18"/>
      <c r="AA24" s="18"/>
      <c r="AB24" s="18"/>
    </row>
    <row r="25" spans="1:28" s="19" customFormat="1" ht="16.5" customHeight="1">
      <c r="A25" s="98" t="s">
        <v>51</v>
      </c>
      <c r="B25" s="99">
        <v>1341869</v>
      </c>
      <c r="C25" s="100">
        <v>1203060</v>
      </c>
      <c r="D25" s="101">
        <f t="shared" si="0"/>
        <v>8.198241986352471</v>
      </c>
      <c r="E25" s="100">
        <v>530612</v>
      </c>
      <c r="F25" s="100">
        <v>672448</v>
      </c>
      <c r="G25" s="102">
        <v>44.1</v>
      </c>
      <c r="H25" s="102">
        <v>186.8</v>
      </c>
      <c r="I25" s="102">
        <v>118.1</v>
      </c>
      <c r="J25" s="100">
        <v>470563</v>
      </c>
      <c r="K25" s="102">
        <v>18.9</v>
      </c>
      <c r="L25" s="103" t="s">
        <v>31</v>
      </c>
      <c r="M25" s="104">
        <v>101.7</v>
      </c>
      <c r="N25" s="58"/>
      <c r="O25" s="95">
        <v>1120650</v>
      </c>
      <c r="P25" s="96">
        <v>102.5</v>
      </c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8"/>
      <c r="AB25" s="18"/>
    </row>
    <row r="26" spans="1:28" s="19" customFormat="1" ht="16.5" customHeight="1">
      <c r="A26" s="105" t="s">
        <v>52</v>
      </c>
      <c r="B26" s="85"/>
      <c r="C26" s="106"/>
      <c r="D26" s="107"/>
      <c r="E26" s="85"/>
      <c r="F26"/>
      <c r="G26" s="108" t="s">
        <v>3</v>
      </c>
      <c r="H26" s="107"/>
      <c r="I26" s="107"/>
      <c r="J26" s="85"/>
      <c r="K26" s="107"/>
      <c r="L26" s="107"/>
      <c r="M26" s="107"/>
      <c r="N26" s="17"/>
      <c r="O26" s="1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18"/>
      <c r="AB26" s="18"/>
    </row>
    <row r="27" spans="1:28" s="19" customFormat="1" ht="16.5" customHeight="1">
      <c r="A27" s="105" t="s">
        <v>53</v>
      </c>
      <c r="B27" s="85"/>
      <c r="C27" s="106"/>
      <c r="D27" s="107"/>
      <c r="E27" s="85"/>
      <c r="F27" s="105" t="s">
        <v>54</v>
      </c>
      <c r="G27" s="107"/>
      <c r="H27" s="107"/>
      <c r="I27" s="107"/>
      <c r="J27" s="85"/>
      <c r="K27" s="107"/>
      <c r="L27" s="107"/>
      <c r="M27" s="107"/>
      <c r="N27" s="14"/>
      <c r="O27" s="14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18"/>
      <c r="AB27" s="18"/>
    </row>
    <row r="28" spans="1:28" s="19" customFormat="1" ht="16.5" customHeight="1">
      <c r="A28" s="105" t="s">
        <v>55</v>
      </c>
      <c r="B28" s="85"/>
      <c r="C28" s="106"/>
      <c r="D28" s="107"/>
      <c r="E28" s="85"/>
      <c r="F28" s="105" t="s">
        <v>56</v>
      </c>
      <c r="G28" s="107"/>
      <c r="H28" s="107"/>
      <c r="I28" s="107"/>
      <c r="J28" s="85"/>
      <c r="K28" s="107"/>
      <c r="L28" s="107"/>
      <c r="M28" s="107"/>
      <c r="N28" s="14"/>
      <c r="O28" s="14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18"/>
      <c r="AB28" s="18"/>
    </row>
    <row r="29" spans="1:28" s="19" customFormat="1" ht="16.5" customHeight="1">
      <c r="A29" s="105" t="s">
        <v>57</v>
      </c>
      <c r="B29" s="85"/>
      <c r="C29" s="106"/>
      <c r="D29" s="107"/>
      <c r="E29" s="85"/>
      <c r="F29" s="105" t="s">
        <v>58</v>
      </c>
      <c r="G29" s="107"/>
      <c r="H29" s="107"/>
      <c r="I29" s="107"/>
      <c r="J29" s="85"/>
      <c r="K29" s="107"/>
      <c r="L29" s="107"/>
      <c r="M29" s="107"/>
      <c r="N29" s="14"/>
      <c r="O29" s="14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  <c r="AA29" s="18"/>
      <c r="AB29" s="18"/>
    </row>
    <row r="30" spans="1:28" s="19" customFormat="1" ht="16.5" customHeight="1">
      <c r="A30" s="105" t="s">
        <v>59</v>
      </c>
      <c r="B30" s="85"/>
      <c r="C30" s="106"/>
      <c r="D30" s="107"/>
      <c r="E30" s="85"/>
      <c r="F30" s="85"/>
      <c r="G30" s="107"/>
      <c r="H30" s="107"/>
      <c r="I30" s="107"/>
      <c r="J30" s="85"/>
      <c r="K30" s="107"/>
      <c r="L30" s="107"/>
      <c r="M30" s="107"/>
      <c r="N30" s="14"/>
      <c r="O30" s="14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/>
      <c r="AA30" s="18"/>
      <c r="AB30" s="18"/>
    </row>
  </sheetData>
  <mergeCells count="2">
    <mergeCell ref="A4:A5"/>
    <mergeCell ref="O9:P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2002-02-22T05:05:06Z</dcterms:created>
  <dcterms:modified xsi:type="dcterms:W3CDTF">2002-02-22T05:05:41Z</dcterms:modified>
  <cp:category/>
  <cp:version/>
  <cp:contentType/>
  <cp:contentStatus/>
</cp:coreProperties>
</file>