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4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'45'!$A$1:$M$29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<sst xmlns="http://schemas.openxmlformats.org/spreadsheetml/2006/main" count="45" uniqueCount="36">
  <si>
    <t>4５.新規学校卒業者の産業別求人・就職状況</t>
  </si>
  <si>
    <t>(単位  人)</t>
  </si>
  <si>
    <t>平成１０年３月卒業</t>
  </si>
  <si>
    <t>中  学  校</t>
  </si>
  <si>
    <t>高  等  学  校</t>
  </si>
  <si>
    <t>産　　　　　業</t>
  </si>
  <si>
    <t>求  人  数</t>
  </si>
  <si>
    <t>就  職  数</t>
  </si>
  <si>
    <t>計</t>
  </si>
  <si>
    <t>うち男</t>
  </si>
  <si>
    <t>うち女</t>
  </si>
  <si>
    <t>男</t>
  </si>
  <si>
    <t>女</t>
  </si>
  <si>
    <t>総       数</t>
  </si>
  <si>
    <t>農・林・漁 業</t>
  </si>
  <si>
    <t>鉱業</t>
  </si>
  <si>
    <t>建設業</t>
  </si>
  <si>
    <t>製造業</t>
  </si>
  <si>
    <t>食料品・飲料・たばこ</t>
  </si>
  <si>
    <t xml:space="preserve">繊  維・縫 製 製 品 </t>
  </si>
  <si>
    <t>木    材・家    具</t>
  </si>
  <si>
    <t>ﾊﾟﾙﾌﾟ・紙・出版・印刷</t>
  </si>
  <si>
    <t>化学・石油・ﾌﾟﾗｽﾃｨｯｸ</t>
  </si>
  <si>
    <t>ｺﾞﾑ・窯業・土石製品</t>
  </si>
  <si>
    <t>鉄     鋼     業</t>
  </si>
  <si>
    <t>非鉄金属・金属製品</t>
  </si>
  <si>
    <t>機   械   関   係</t>
  </si>
  <si>
    <t>その他の製造業</t>
  </si>
  <si>
    <t>電気・ガス・水道業</t>
  </si>
  <si>
    <t>運輸・通信業</t>
  </si>
  <si>
    <t>卸・小売業、飲食店</t>
  </si>
  <si>
    <t>金融・保険業、不動産</t>
  </si>
  <si>
    <t>サ  ー  ビ  ス  業</t>
  </si>
  <si>
    <t>公             務</t>
  </si>
  <si>
    <t>資料：県職業安定課「職業安定統計年報」</t>
  </si>
  <si>
    <t>　注）求人数は、性別を問わない求人があるため、総数と男女の計は一致しない。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</si>
</sst>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 quotePrefix="1">
      <alignment horizontal="center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 vertical="center"/>
    </xf>
    <xf numFmtId="178" fontId="7" fillId="0" borderId="2" xfId="0" applyNumberFormat="1" applyFont="1" applyBorder="1" applyAlignment="1">
      <alignment horizontal="centerContinuous" vertical="center"/>
    </xf>
    <xf numFmtId="178" fontId="7" fillId="0" borderId="3" xfId="0" applyNumberFormat="1" applyFont="1" applyBorder="1" applyAlignment="1">
      <alignment horizontal="centerContinuous" vertical="center"/>
    </xf>
    <xf numFmtId="178" fontId="7" fillId="0" borderId="0" xfId="0" applyNumberFormat="1" applyFont="1" applyAlignment="1">
      <alignment horizontal="centerContinuous" vertical="center"/>
    </xf>
    <xf numFmtId="178" fontId="7" fillId="0" borderId="3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distributed"/>
    </xf>
    <xf numFmtId="178" fontId="8" fillId="0" borderId="5" xfId="0" applyNumberFormat="1" applyFont="1" applyBorder="1" applyAlignment="1">
      <alignment horizontal="distributed"/>
    </xf>
    <xf numFmtId="41" fontId="8" fillId="0" borderId="6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6" fillId="0" borderId="0" xfId="0" applyNumberFormat="1" applyFont="1" applyAlignment="1">
      <alignment horizontal="center"/>
    </xf>
    <xf numFmtId="41" fontId="6" fillId="0" borderId="6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 horizontal="distributed"/>
    </xf>
    <xf numFmtId="178" fontId="6" fillId="0" borderId="7" xfId="0" applyNumberFormat="1" applyFont="1" applyBorder="1" applyAlignment="1">
      <alignment horizontal="distributed"/>
    </xf>
    <xf numFmtId="41" fontId="6" fillId="0" borderId="0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distributed"/>
    </xf>
    <xf numFmtId="41" fontId="6" fillId="0" borderId="0" xfId="0" applyNumberFormat="1" applyFont="1" applyAlignment="1">
      <alignment/>
    </xf>
    <xf numFmtId="178" fontId="7" fillId="0" borderId="0" xfId="0" applyNumberFormat="1" applyFont="1" applyAlignment="1">
      <alignment horizontal="distributed"/>
    </xf>
    <xf numFmtId="178" fontId="7" fillId="0" borderId="7" xfId="0" applyNumberFormat="1" applyFont="1" applyBorder="1" applyAlignment="1">
      <alignment horizontal="distributed"/>
    </xf>
    <xf numFmtId="178" fontId="7" fillId="0" borderId="3" xfId="0" applyNumberFormat="1" applyFont="1" applyBorder="1" applyAlignment="1">
      <alignment horizontal="distributed"/>
    </xf>
    <xf numFmtId="178" fontId="7" fillId="0" borderId="8" xfId="0" applyNumberFormat="1" applyFont="1" applyBorder="1" applyAlignment="1">
      <alignment horizontal="distributed"/>
    </xf>
    <xf numFmtId="41" fontId="6" fillId="0" borderId="3" xfId="0" applyNumberFormat="1" applyFont="1" applyBorder="1" applyAlignment="1">
      <alignment horizontal="right"/>
    </xf>
    <xf numFmtId="178" fontId="6" fillId="0" borderId="1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>
      <alignment/>
    </xf>
    <xf numFmtId="41" fontId="6" fillId="0" borderId="6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6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41" fontId="6" fillId="0" borderId="3" xfId="0" applyNumberFormat="1" applyFont="1" applyBorder="1" applyAlignment="1" applyProtection="1">
      <alignment horizontal="right"/>
      <protection locked="0"/>
    </xf>
    <xf numFmtId="178" fontId="5" fillId="0" borderId="0" xfId="0" applyNumberFormat="1" applyFont="1" applyAlignment="1">
      <alignment horizontal="center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47_33-36労働" xfId="24"/>
    <cellStyle name="標準_47_41,43" xfId="25"/>
    <cellStyle name="標準_47_44" xfId="26"/>
    <cellStyle name="標準_４８" xfId="27"/>
    <cellStyle name="標準_４９" xfId="28"/>
    <cellStyle name="標準_５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workbookViewId="0" topLeftCell="A1">
      <selection activeCell="B2" sqref="B2"/>
    </sheetView>
  </sheetViews>
  <sheetFormatPr defaultColWidth="9.140625" defaultRowHeight="19.5" customHeight="1"/>
  <cols>
    <col min="1" max="1" width="3.140625" style="5" customWidth="1"/>
    <col min="2" max="2" width="21.28125" style="5" customWidth="1"/>
    <col min="3" max="8" width="6.7109375" style="5" customWidth="1"/>
    <col min="9" max="12" width="8.28125" style="5" bestFit="1" customWidth="1"/>
    <col min="13" max="13" width="8.28125" style="5" customWidth="1"/>
    <col min="14" max="14" width="8.28125" style="5" bestFit="1" customWidth="1"/>
    <col min="15" max="16384" width="9.140625" style="5" customWidth="1"/>
  </cols>
  <sheetData>
    <row r="1" spans="1:14" s="1" customFormat="1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7" ht="12" customHeight="1" thickBot="1">
      <c r="A2" s="2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30" t="s">
        <v>2</v>
      </c>
      <c r="N2" s="2"/>
      <c r="O2" s="4"/>
      <c r="P2" s="4"/>
      <c r="Q2" s="4"/>
    </row>
    <row r="3" spans="3:14" s="6" customFormat="1" ht="12" customHeight="1" thickTop="1">
      <c r="C3" s="7" t="s">
        <v>3</v>
      </c>
      <c r="D3" s="8"/>
      <c r="E3" s="8"/>
      <c r="F3" s="8"/>
      <c r="G3" s="8"/>
      <c r="H3" s="8"/>
      <c r="I3" s="7" t="s">
        <v>4</v>
      </c>
      <c r="J3" s="8"/>
      <c r="K3" s="8"/>
      <c r="L3" s="8"/>
      <c r="M3" s="8"/>
      <c r="N3" s="8"/>
    </row>
    <row r="4" spans="1:14" s="6" customFormat="1" ht="12" customHeight="1">
      <c r="A4" s="9" t="s">
        <v>5</v>
      </c>
      <c r="B4" s="9"/>
      <c r="C4" s="7" t="s">
        <v>6</v>
      </c>
      <c r="D4" s="8"/>
      <c r="E4" s="8"/>
      <c r="F4" s="7" t="s">
        <v>7</v>
      </c>
      <c r="G4" s="8"/>
      <c r="H4" s="8"/>
      <c r="I4" s="7" t="s">
        <v>6</v>
      </c>
      <c r="J4" s="8"/>
      <c r="K4" s="8"/>
      <c r="L4" s="7" t="s">
        <v>7</v>
      </c>
      <c r="M4" s="8"/>
      <c r="N4" s="8"/>
    </row>
    <row r="5" spans="1:14" s="6" customFormat="1" ht="12" customHeight="1">
      <c r="A5" s="10"/>
      <c r="B5" s="10"/>
      <c r="C5" s="11" t="s">
        <v>8</v>
      </c>
      <c r="D5" s="11" t="s">
        <v>9</v>
      </c>
      <c r="E5" s="11" t="s">
        <v>10</v>
      </c>
      <c r="F5" s="11" t="s">
        <v>8</v>
      </c>
      <c r="G5" s="11" t="s">
        <v>11</v>
      </c>
      <c r="H5" s="11" t="s">
        <v>12</v>
      </c>
      <c r="I5" s="11" t="s">
        <v>8</v>
      </c>
      <c r="J5" s="11" t="s">
        <v>9</v>
      </c>
      <c r="K5" s="11" t="s">
        <v>10</v>
      </c>
      <c r="L5" s="11" t="s">
        <v>8</v>
      </c>
      <c r="M5" s="11" t="s">
        <v>11</v>
      </c>
      <c r="N5" s="11" t="s">
        <v>12</v>
      </c>
    </row>
    <row r="6" spans="1:14" s="16" customFormat="1" ht="12" customHeight="1">
      <c r="A6" s="12" t="s">
        <v>13</v>
      </c>
      <c r="B6" s="13"/>
      <c r="C6" s="14">
        <f aca="true" t="shared" si="0" ref="C6:N6">SUM(C8:C11)+SUM(C22:C27)</f>
        <v>110</v>
      </c>
      <c r="D6" s="15">
        <f t="shared" si="0"/>
        <v>77</v>
      </c>
      <c r="E6" s="15">
        <f t="shared" si="0"/>
        <v>4</v>
      </c>
      <c r="F6" s="15">
        <f t="shared" si="0"/>
        <v>58</v>
      </c>
      <c r="G6" s="15">
        <f t="shared" si="0"/>
        <v>36</v>
      </c>
      <c r="H6" s="15">
        <f t="shared" si="0"/>
        <v>13</v>
      </c>
      <c r="I6" s="15">
        <f t="shared" si="0"/>
        <v>5241</v>
      </c>
      <c r="J6" s="15">
        <f t="shared" si="0"/>
        <v>2351</v>
      </c>
      <c r="K6" s="15">
        <f t="shared" si="0"/>
        <v>1785</v>
      </c>
      <c r="L6" s="15">
        <f t="shared" si="0"/>
        <v>4638</v>
      </c>
      <c r="M6" s="15">
        <f t="shared" si="0"/>
        <v>2361</v>
      </c>
      <c r="N6" s="15">
        <f t="shared" si="0"/>
        <v>2130</v>
      </c>
    </row>
    <row r="7" spans="1:14" ht="12" customHeight="1">
      <c r="A7" s="17"/>
      <c r="B7" s="17"/>
      <c r="C7" s="18"/>
      <c r="D7" s="19"/>
      <c r="E7" s="19"/>
      <c r="F7" s="19"/>
      <c r="G7" s="19"/>
      <c r="H7" s="19"/>
      <c r="I7" s="19"/>
      <c r="J7" s="19"/>
      <c r="K7" s="19"/>
      <c r="L7" s="31"/>
      <c r="M7" s="19"/>
      <c r="N7" s="19"/>
    </row>
    <row r="8" spans="1:14" ht="12" customHeight="1">
      <c r="A8" s="20" t="s">
        <v>14</v>
      </c>
      <c r="B8" s="21"/>
      <c r="C8" s="32">
        <v>3</v>
      </c>
      <c r="D8" s="33">
        <v>3</v>
      </c>
      <c r="E8" s="34">
        <v>0</v>
      </c>
      <c r="F8" s="19">
        <f>G8+H8</f>
        <v>1</v>
      </c>
      <c r="G8" s="33">
        <v>1</v>
      </c>
      <c r="H8" s="34">
        <v>0</v>
      </c>
      <c r="I8" s="33">
        <v>21</v>
      </c>
      <c r="J8" s="33">
        <v>18</v>
      </c>
      <c r="K8" s="33">
        <v>2</v>
      </c>
      <c r="L8" s="19">
        <f>M8+N8</f>
        <v>20</v>
      </c>
      <c r="M8" s="33">
        <v>19</v>
      </c>
      <c r="N8" s="33">
        <v>1</v>
      </c>
    </row>
    <row r="9" spans="1:14" ht="12" customHeight="1">
      <c r="A9" s="20" t="s">
        <v>15</v>
      </c>
      <c r="B9" s="21"/>
      <c r="C9" s="35">
        <v>0</v>
      </c>
      <c r="D9" s="34">
        <v>0</v>
      </c>
      <c r="E9" s="34">
        <v>0</v>
      </c>
      <c r="F9" s="22">
        <f>G9+H9</f>
        <v>0</v>
      </c>
      <c r="G9" s="34">
        <v>0</v>
      </c>
      <c r="H9" s="34">
        <v>0</v>
      </c>
      <c r="I9" s="33">
        <v>13</v>
      </c>
      <c r="J9" s="33">
        <v>11</v>
      </c>
      <c r="K9" s="33">
        <v>1</v>
      </c>
      <c r="L9" s="19">
        <f>M9+N9</f>
        <v>17</v>
      </c>
      <c r="M9" s="33">
        <v>14</v>
      </c>
      <c r="N9" s="33">
        <v>3</v>
      </c>
    </row>
    <row r="10" spans="1:14" ht="12" customHeight="1">
      <c r="A10" s="20" t="s">
        <v>16</v>
      </c>
      <c r="B10" s="21"/>
      <c r="C10" s="32">
        <v>72</v>
      </c>
      <c r="D10" s="33">
        <v>53</v>
      </c>
      <c r="E10" s="34">
        <v>0</v>
      </c>
      <c r="F10" s="19">
        <f>G10+H10</f>
        <v>13</v>
      </c>
      <c r="G10" s="33">
        <v>13</v>
      </c>
      <c r="H10" s="34">
        <v>0</v>
      </c>
      <c r="I10" s="33">
        <v>909</v>
      </c>
      <c r="J10" s="33">
        <v>719</v>
      </c>
      <c r="K10" s="33">
        <v>70</v>
      </c>
      <c r="L10" s="19">
        <f>M10+N10</f>
        <v>425</v>
      </c>
      <c r="M10" s="33">
        <v>380</v>
      </c>
      <c r="N10" s="33">
        <v>45</v>
      </c>
    </row>
    <row r="11" spans="1:14" ht="12" customHeight="1">
      <c r="A11" s="20" t="s">
        <v>17</v>
      </c>
      <c r="B11" s="21"/>
      <c r="C11" s="18">
        <f aca="true" t="shared" si="1" ref="C11:N11">SUM(C12:C21)</f>
        <v>9</v>
      </c>
      <c r="D11" s="19">
        <f t="shared" si="1"/>
        <v>5</v>
      </c>
      <c r="E11" s="19">
        <f t="shared" si="1"/>
        <v>1</v>
      </c>
      <c r="F11" s="19">
        <f t="shared" si="1"/>
        <v>21</v>
      </c>
      <c r="G11" s="19">
        <f t="shared" si="1"/>
        <v>11</v>
      </c>
      <c r="H11" s="19">
        <f t="shared" si="1"/>
        <v>10</v>
      </c>
      <c r="I11" s="19">
        <f t="shared" si="1"/>
        <v>1805</v>
      </c>
      <c r="J11" s="19">
        <f t="shared" si="1"/>
        <v>855</v>
      </c>
      <c r="K11" s="19">
        <f t="shared" si="1"/>
        <v>670</v>
      </c>
      <c r="L11" s="19">
        <f t="shared" si="1"/>
        <v>1709</v>
      </c>
      <c r="M11" s="19">
        <f t="shared" si="1"/>
        <v>1143</v>
      </c>
      <c r="N11" s="19">
        <f t="shared" si="1"/>
        <v>566</v>
      </c>
    </row>
    <row r="12" spans="2:14" ht="12" customHeight="1">
      <c r="B12" s="23" t="s">
        <v>18</v>
      </c>
      <c r="C12" s="32">
        <v>1</v>
      </c>
      <c r="D12" s="33">
        <v>1</v>
      </c>
      <c r="E12" s="33">
        <v>0</v>
      </c>
      <c r="F12" s="19">
        <f aca="true" t="shared" si="2" ref="F12:F21">G12+H12</f>
        <v>3</v>
      </c>
      <c r="G12" s="33">
        <v>1</v>
      </c>
      <c r="H12" s="33">
        <v>2</v>
      </c>
      <c r="I12" s="33">
        <v>183</v>
      </c>
      <c r="J12" s="33">
        <v>68</v>
      </c>
      <c r="K12" s="33">
        <v>75</v>
      </c>
      <c r="L12" s="19">
        <f aca="true" t="shared" si="3" ref="L12:L21">M12+N12</f>
        <v>161</v>
      </c>
      <c r="M12" s="33">
        <v>74</v>
      </c>
      <c r="N12" s="33">
        <v>87</v>
      </c>
    </row>
    <row r="13" spans="2:14" ht="12" customHeight="1">
      <c r="B13" s="23" t="s">
        <v>19</v>
      </c>
      <c r="C13" s="32">
        <v>0</v>
      </c>
      <c r="D13" s="33">
        <v>0</v>
      </c>
      <c r="E13" s="33">
        <v>0</v>
      </c>
      <c r="F13" s="19">
        <f t="shared" si="2"/>
        <v>5</v>
      </c>
      <c r="G13" s="33">
        <v>0</v>
      </c>
      <c r="H13" s="33">
        <v>5</v>
      </c>
      <c r="I13" s="33">
        <v>253</v>
      </c>
      <c r="J13" s="33">
        <v>32</v>
      </c>
      <c r="K13" s="33">
        <v>181</v>
      </c>
      <c r="L13" s="19">
        <f t="shared" si="3"/>
        <v>151</v>
      </c>
      <c r="M13" s="33">
        <v>25</v>
      </c>
      <c r="N13" s="33">
        <v>126</v>
      </c>
    </row>
    <row r="14" spans="2:14" ht="12" customHeight="1">
      <c r="B14" s="23" t="s">
        <v>20</v>
      </c>
      <c r="C14" s="32">
        <v>6</v>
      </c>
      <c r="D14" s="33">
        <v>3</v>
      </c>
      <c r="E14" s="34">
        <v>0</v>
      </c>
      <c r="F14" s="19">
        <f t="shared" si="2"/>
        <v>7</v>
      </c>
      <c r="G14" s="33">
        <v>6</v>
      </c>
      <c r="H14" s="33">
        <v>1</v>
      </c>
      <c r="I14" s="33">
        <v>100</v>
      </c>
      <c r="J14" s="33">
        <v>76</v>
      </c>
      <c r="K14" s="33">
        <v>20</v>
      </c>
      <c r="L14" s="19">
        <f t="shared" si="3"/>
        <v>54</v>
      </c>
      <c r="M14" s="36">
        <v>46</v>
      </c>
      <c r="N14" s="36">
        <v>8</v>
      </c>
    </row>
    <row r="15" spans="2:14" ht="12" customHeight="1">
      <c r="B15" s="23" t="s">
        <v>21</v>
      </c>
      <c r="C15" s="32">
        <v>0</v>
      </c>
      <c r="D15" s="33">
        <v>0</v>
      </c>
      <c r="E15" s="34">
        <v>0</v>
      </c>
      <c r="F15" s="22">
        <f t="shared" si="2"/>
        <v>0</v>
      </c>
      <c r="G15" s="34">
        <v>0</v>
      </c>
      <c r="H15" s="34">
        <v>0</v>
      </c>
      <c r="I15" s="33">
        <v>21</v>
      </c>
      <c r="J15" s="33">
        <v>5</v>
      </c>
      <c r="K15" s="33">
        <v>12</v>
      </c>
      <c r="L15" s="24">
        <f t="shared" si="3"/>
        <v>42</v>
      </c>
      <c r="M15" s="36">
        <v>27</v>
      </c>
      <c r="N15" s="36">
        <v>15</v>
      </c>
    </row>
    <row r="16" spans="2:14" ht="12" customHeight="1">
      <c r="B16" s="23" t="s">
        <v>22</v>
      </c>
      <c r="C16" s="35">
        <v>0</v>
      </c>
      <c r="D16" s="34">
        <v>0</v>
      </c>
      <c r="E16" s="34">
        <v>0</v>
      </c>
      <c r="F16" s="22">
        <f t="shared" si="2"/>
        <v>0</v>
      </c>
      <c r="G16" s="34">
        <v>0</v>
      </c>
      <c r="H16" s="34">
        <v>0</v>
      </c>
      <c r="I16" s="33">
        <v>112</v>
      </c>
      <c r="J16" s="33">
        <v>67</v>
      </c>
      <c r="K16" s="33">
        <v>41</v>
      </c>
      <c r="L16" s="24">
        <f t="shared" si="3"/>
        <v>156</v>
      </c>
      <c r="M16" s="36">
        <v>117</v>
      </c>
      <c r="N16" s="36">
        <v>39</v>
      </c>
    </row>
    <row r="17" spans="2:14" ht="12" customHeight="1">
      <c r="B17" s="23" t="s">
        <v>23</v>
      </c>
      <c r="C17" s="35">
        <v>0</v>
      </c>
      <c r="D17" s="34">
        <v>0</v>
      </c>
      <c r="E17" s="34">
        <v>0</v>
      </c>
      <c r="F17" s="19">
        <f t="shared" si="2"/>
        <v>0</v>
      </c>
      <c r="G17" s="33">
        <v>0</v>
      </c>
      <c r="H17" s="34">
        <v>0</v>
      </c>
      <c r="I17" s="33">
        <v>87</v>
      </c>
      <c r="J17" s="33">
        <v>66</v>
      </c>
      <c r="K17" s="33">
        <v>19</v>
      </c>
      <c r="L17" s="24">
        <f t="shared" si="3"/>
        <v>54</v>
      </c>
      <c r="M17" s="36">
        <v>44</v>
      </c>
      <c r="N17" s="36">
        <v>10</v>
      </c>
    </row>
    <row r="18" spans="2:14" ht="12" customHeight="1">
      <c r="B18" s="23" t="s">
        <v>24</v>
      </c>
      <c r="C18" s="32">
        <v>0</v>
      </c>
      <c r="D18" s="33">
        <v>0</v>
      </c>
      <c r="E18" s="34">
        <v>0</v>
      </c>
      <c r="F18" s="22">
        <f t="shared" si="2"/>
        <v>1</v>
      </c>
      <c r="G18" s="34">
        <v>1</v>
      </c>
      <c r="H18" s="34">
        <v>0</v>
      </c>
      <c r="I18" s="33">
        <v>40</v>
      </c>
      <c r="J18" s="33">
        <v>36</v>
      </c>
      <c r="K18" s="34">
        <v>3</v>
      </c>
      <c r="L18" s="24">
        <f t="shared" si="3"/>
        <v>98</v>
      </c>
      <c r="M18" s="36">
        <v>95</v>
      </c>
      <c r="N18" s="36">
        <v>3</v>
      </c>
    </row>
    <row r="19" spans="2:14" ht="12" customHeight="1">
      <c r="B19" s="23" t="s">
        <v>25</v>
      </c>
      <c r="C19" s="32">
        <v>1</v>
      </c>
      <c r="D19" s="33">
        <v>1</v>
      </c>
      <c r="E19" s="34">
        <v>0</v>
      </c>
      <c r="F19" s="22">
        <f t="shared" si="2"/>
        <v>0</v>
      </c>
      <c r="G19" s="34">
        <v>0</v>
      </c>
      <c r="H19" s="34">
        <v>0</v>
      </c>
      <c r="I19" s="33">
        <v>58</v>
      </c>
      <c r="J19" s="33">
        <v>42</v>
      </c>
      <c r="K19" s="36">
        <v>14</v>
      </c>
      <c r="L19" s="24">
        <f t="shared" si="3"/>
        <v>79</v>
      </c>
      <c r="M19" s="36">
        <v>65</v>
      </c>
      <c r="N19" s="36">
        <v>14</v>
      </c>
    </row>
    <row r="20" spans="2:14" ht="12" customHeight="1">
      <c r="B20" s="23" t="s">
        <v>26</v>
      </c>
      <c r="C20" s="32">
        <v>1</v>
      </c>
      <c r="D20" s="33">
        <v>0</v>
      </c>
      <c r="E20" s="33">
        <v>1</v>
      </c>
      <c r="F20" s="19">
        <f t="shared" si="2"/>
        <v>5</v>
      </c>
      <c r="G20" s="33">
        <v>3</v>
      </c>
      <c r="H20" s="33">
        <v>2</v>
      </c>
      <c r="I20" s="33">
        <v>934</v>
      </c>
      <c r="J20" s="33">
        <v>453</v>
      </c>
      <c r="K20" s="36">
        <v>300</v>
      </c>
      <c r="L20" s="24">
        <f t="shared" si="3"/>
        <v>866</v>
      </c>
      <c r="M20" s="36">
        <v>615</v>
      </c>
      <c r="N20" s="36">
        <v>251</v>
      </c>
    </row>
    <row r="21" spans="2:14" ht="12" customHeight="1">
      <c r="B21" s="23" t="s">
        <v>27</v>
      </c>
      <c r="C21" s="35">
        <v>0</v>
      </c>
      <c r="D21" s="34">
        <v>0</v>
      </c>
      <c r="E21" s="34">
        <v>0</v>
      </c>
      <c r="F21" s="22">
        <f t="shared" si="2"/>
        <v>0</v>
      </c>
      <c r="G21" s="34">
        <v>0</v>
      </c>
      <c r="H21" s="34">
        <v>0</v>
      </c>
      <c r="I21" s="33">
        <v>17</v>
      </c>
      <c r="J21" s="33">
        <v>10</v>
      </c>
      <c r="K21" s="33">
        <v>5</v>
      </c>
      <c r="L21" s="24">
        <f t="shared" si="3"/>
        <v>48</v>
      </c>
      <c r="M21" s="36">
        <v>35</v>
      </c>
      <c r="N21" s="36">
        <v>13</v>
      </c>
    </row>
    <row r="22" spans="1:14" ht="12" customHeight="1">
      <c r="A22" s="20" t="s">
        <v>28</v>
      </c>
      <c r="B22" s="21"/>
      <c r="C22" s="35">
        <v>0</v>
      </c>
      <c r="D22" s="34">
        <v>0</v>
      </c>
      <c r="E22" s="34">
        <v>0</v>
      </c>
      <c r="F22" s="22">
        <v>0</v>
      </c>
      <c r="G22" s="34">
        <v>0</v>
      </c>
      <c r="H22" s="34">
        <v>0</v>
      </c>
      <c r="I22" s="33">
        <v>34</v>
      </c>
      <c r="J22" s="33">
        <v>10</v>
      </c>
      <c r="K22" s="34">
        <v>0</v>
      </c>
      <c r="L22" s="24">
        <v>59</v>
      </c>
      <c r="M22" s="36">
        <v>48</v>
      </c>
      <c r="N22" s="36">
        <v>14</v>
      </c>
    </row>
    <row r="23" spans="1:14" ht="12" customHeight="1">
      <c r="A23" s="20" t="s">
        <v>29</v>
      </c>
      <c r="B23" s="21"/>
      <c r="C23" s="35">
        <v>0</v>
      </c>
      <c r="D23" s="34">
        <v>0</v>
      </c>
      <c r="E23" s="34">
        <v>0</v>
      </c>
      <c r="F23" s="22">
        <v>0</v>
      </c>
      <c r="G23" s="34">
        <v>0</v>
      </c>
      <c r="H23" s="34">
        <v>1</v>
      </c>
      <c r="I23" s="33">
        <v>195</v>
      </c>
      <c r="J23" s="33">
        <v>85</v>
      </c>
      <c r="K23" s="33">
        <v>91</v>
      </c>
      <c r="L23" s="24">
        <v>197</v>
      </c>
      <c r="M23" s="36">
        <v>123</v>
      </c>
      <c r="N23" s="36">
        <v>103</v>
      </c>
    </row>
    <row r="24" spans="1:14" ht="12" customHeight="1">
      <c r="A24" s="25" t="s">
        <v>30</v>
      </c>
      <c r="B24" s="26"/>
      <c r="C24" s="32">
        <v>9</v>
      </c>
      <c r="D24" s="33">
        <v>4</v>
      </c>
      <c r="E24" s="33">
        <v>2</v>
      </c>
      <c r="F24" s="19">
        <v>11</v>
      </c>
      <c r="G24" s="33">
        <v>6</v>
      </c>
      <c r="H24" s="33">
        <v>1</v>
      </c>
      <c r="I24" s="33">
        <v>820</v>
      </c>
      <c r="J24" s="33">
        <v>429</v>
      </c>
      <c r="K24" s="33">
        <v>264</v>
      </c>
      <c r="L24" s="24">
        <v>751</v>
      </c>
      <c r="M24" s="36">
        <v>264</v>
      </c>
      <c r="N24" s="36">
        <v>419</v>
      </c>
    </row>
    <row r="25" spans="1:14" ht="12" customHeight="1">
      <c r="A25" s="25" t="s">
        <v>31</v>
      </c>
      <c r="B25" s="26"/>
      <c r="C25" s="35">
        <v>0</v>
      </c>
      <c r="D25" s="34">
        <v>0</v>
      </c>
      <c r="E25" s="34">
        <v>0</v>
      </c>
      <c r="F25" s="22">
        <v>0</v>
      </c>
      <c r="G25" s="34">
        <v>0</v>
      </c>
      <c r="H25" s="34">
        <v>0</v>
      </c>
      <c r="I25" s="33">
        <v>47</v>
      </c>
      <c r="J25" s="33">
        <v>12</v>
      </c>
      <c r="K25" s="33">
        <v>23</v>
      </c>
      <c r="L25" s="24">
        <v>97</v>
      </c>
      <c r="M25" s="36">
        <v>17</v>
      </c>
      <c r="N25" s="36">
        <v>45</v>
      </c>
    </row>
    <row r="26" spans="1:14" ht="12" customHeight="1">
      <c r="A26" s="25" t="s">
        <v>32</v>
      </c>
      <c r="B26" s="26"/>
      <c r="C26" s="32">
        <v>17</v>
      </c>
      <c r="D26" s="33">
        <v>12</v>
      </c>
      <c r="E26" s="33">
        <v>1</v>
      </c>
      <c r="F26" s="19">
        <v>12</v>
      </c>
      <c r="G26" s="33">
        <v>5</v>
      </c>
      <c r="H26" s="33">
        <v>1</v>
      </c>
      <c r="I26" s="33">
        <v>1397</v>
      </c>
      <c r="J26" s="33">
        <v>212</v>
      </c>
      <c r="K26" s="33">
        <v>664</v>
      </c>
      <c r="L26" s="24">
        <v>1363</v>
      </c>
      <c r="M26" s="36">
        <v>353</v>
      </c>
      <c r="N26" s="36">
        <v>934</v>
      </c>
    </row>
    <row r="27" spans="1:14" ht="12" customHeight="1">
      <c r="A27" s="27" t="s">
        <v>33</v>
      </c>
      <c r="B27" s="28"/>
      <c r="C27" s="37">
        <v>0</v>
      </c>
      <c r="D27" s="38">
        <v>0</v>
      </c>
      <c r="E27" s="38">
        <v>0</v>
      </c>
      <c r="F27" s="29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29">
        <v>0</v>
      </c>
      <c r="M27" s="38">
        <v>0</v>
      </c>
      <c r="N27" s="38">
        <v>0</v>
      </c>
    </row>
    <row r="28" ht="12" customHeight="1">
      <c r="B28" s="5" t="s">
        <v>34</v>
      </c>
    </row>
    <row r="29" ht="12" customHeight="1">
      <c r="B29" s="5" t="s">
        <v>35</v>
      </c>
    </row>
  </sheetData>
  <mergeCells count="12">
    <mergeCell ref="A1:N1"/>
    <mergeCell ref="A6:B6"/>
    <mergeCell ref="A8:B8"/>
    <mergeCell ref="A23:B23"/>
    <mergeCell ref="A11:B11"/>
    <mergeCell ref="A9:B9"/>
    <mergeCell ref="A10:B10"/>
    <mergeCell ref="A22:B22"/>
    <mergeCell ref="A24:B24"/>
    <mergeCell ref="A25:B25"/>
    <mergeCell ref="A26:B26"/>
    <mergeCell ref="A27:B27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1999-03-16T04:10:23Z</cp:lastPrinted>
  <dcterms:created xsi:type="dcterms:W3CDTF">1999-03-16T04:08:58Z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