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4" sheetId="1" r:id="rId1"/>
  </sheets>
  <definedNames>
    <definedName name="_10.電気_ガスおよび水道" localSheetId="0">'174'!$B$2:$I$19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<sst xmlns="http://schemas.openxmlformats.org/spreadsheetml/2006/main" count="149" uniqueCount="140">
  <si>
    <t>14.財               政</t>
  </si>
  <si>
    <t>(単位  千円)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</si>
  <si>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</si>
  <si>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</si>
  <si>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</si>
  <si>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</si>
  <si>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</si>
  <si>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</si>
  <si>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平成６年度</t>
  </si>
  <si>
    <t>７</t>
  </si>
  <si>
    <t>８</t>
  </si>
  <si>
    <t>９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</si>
  <si>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</si>
  <si>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</si>
  <si>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</si>
  <si>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</si>
  <si>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</si>
  <si>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</si>
  <si>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</si>
  <si>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</si>
  <si>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地方消費税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</si>
  <si>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</si>
  <si>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</si>
  <si>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</si>
  <si>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</si>
  <si>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</si>
  <si>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</si>
  <si>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</si>
  <si>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</si>
  <si>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</si>
  <si>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</si>
  <si>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</si>
  <si>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特別地方消費税</t>
  </si>
  <si>
    <t>市町村振興費</t>
  </si>
  <si>
    <t>自動車税</t>
  </si>
  <si>
    <t>選　　　挙　　　費</t>
  </si>
  <si>
    <t>警　　　察　　　費</t>
  </si>
  <si>
    <t>鉱区税</t>
  </si>
  <si>
    <t>防　　　災　　　費</t>
  </si>
  <si>
    <t>警　察　管　理　費</t>
  </si>
  <si>
    <t>狩猟者登録税</t>
  </si>
  <si>
    <t>統　計　調　査　費</t>
  </si>
  <si>
    <t>警　察　活　動　費</t>
  </si>
  <si>
    <t>自動車取得税</t>
  </si>
  <si>
    <t>人事委員会費</t>
  </si>
  <si>
    <t>軽油引取税</t>
  </si>
  <si>
    <t>監　査　委　員　費</t>
  </si>
  <si>
    <t>教　　　育　　　費</t>
  </si>
  <si>
    <t>入猟税</t>
  </si>
  <si>
    <t>教　育　総　務　費</t>
  </si>
  <si>
    <t>旧法による税</t>
  </si>
  <si>
    <t>福　祉　生　活　費</t>
  </si>
  <si>
    <t>小　学　校　費</t>
  </si>
  <si>
    <t>社　会　福　祉　費</t>
  </si>
  <si>
    <t>中　学　校　費</t>
  </si>
  <si>
    <t>地方消費税清算金</t>
  </si>
  <si>
    <t>児　童　福　祉　費</t>
  </si>
  <si>
    <t>高　等　学　校　資</t>
  </si>
  <si>
    <t>地  方  譲  与  税</t>
  </si>
  <si>
    <t>生　活　保　護　費</t>
  </si>
  <si>
    <t>特　殊　学　校　費</t>
  </si>
  <si>
    <t>地方道路譲与税</t>
  </si>
  <si>
    <t>災　害　救　助　費</t>
  </si>
  <si>
    <t>大　　　学　　　費</t>
  </si>
  <si>
    <t>石油ガス譲与税</t>
  </si>
  <si>
    <t>社　会　教　育　費</t>
  </si>
  <si>
    <t>航空機燃料譲与税</t>
  </si>
  <si>
    <t>保　健　環　境　費</t>
  </si>
  <si>
    <t>保　健　体　育　費</t>
  </si>
  <si>
    <t>消費譲与税</t>
  </si>
  <si>
    <t>保　健　所　費</t>
  </si>
  <si>
    <t>地　方　交　付　税</t>
  </si>
  <si>
    <t>医　　　務　　　費</t>
  </si>
  <si>
    <t>災　害　復　旧　費</t>
  </si>
  <si>
    <t>地方交付税</t>
  </si>
  <si>
    <t>公　衆　衛　生　費</t>
  </si>
  <si>
    <t>農林水産業施設災害復旧費</t>
  </si>
  <si>
    <t>交通安全対策特別交付金</t>
  </si>
  <si>
    <t>薬務生活衛生費</t>
  </si>
  <si>
    <t>土木施設災害復旧費</t>
  </si>
  <si>
    <t>環　境　保　全　費</t>
  </si>
  <si>
    <t>県有施設災害復旧費</t>
  </si>
  <si>
    <t>分 担 金 及 び 負 担 金</t>
  </si>
  <si>
    <t>分担金</t>
  </si>
  <si>
    <t>労　　　働　　　費</t>
  </si>
  <si>
    <t>公　　　債　　　費</t>
  </si>
  <si>
    <t>負担金</t>
  </si>
  <si>
    <t>労　　　政　　　費</t>
  </si>
  <si>
    <t>使 用 料 及 び 手 数 料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</si>
  <si>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</si>
  <si>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</si>
  <si>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</si>
  <si>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</si>
  <si>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</si>
  <si>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</si>
  <si>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財　産　取　得　費</t>
  </si>
  <si>
    <t>国  庫  支  出  金</t>
  </si>
  <si>
    <t>積　　　立　　　金</t>
  </si>
  <si>
    <t>国庫負担金</t>
  </si>
  <si>
    <t>農　林　水　産　業　費</t>
  </si>
  <si>
    <t>国庫補助金</t>
  </si>
  <si>
    <t>農　　　業　　　費</t>
  </si>
  <si>
    <t>利子割交付金</t>
  </si>
  <si>
    <t>委託金</t>
  </si>
  <si>
    <t>畜　産　業　費</t>
  </si>
  <si>
    <t>地方消費税交付金</t>
  </si>
  <si>
    <t>財　　産　　収　　入</t>
  </si>
  <si>
    <t>農　　　地　　　費</t>
  </si>
  <si>
    <t>ゴルフ場利用税交付金</t>
  </si>
  <si>
    <t>財産運用収入</t>
  </si>
  <si>
    <t>林　　　業　　　費</t>
  </si>
  <si>
    <t>特別地方消費税交付金</t>
  </si>
  <si>
    <t>財産売払収入</t>
  </si>
  <si>
    <t>水　産　業　費</t>
  </si>
  <si>
    <t>自動車取得税交付金</t>
  </si>
  <si>
    <t>寄　　 　附　　　 金</t>
  </si>
  <si>
    <t>利　子　割　精　算　金</t>
  </si>
  <si>
    <t>寄附金</t>
  </si>
  <si>
    <t>商　　  工　　  費</t>
  </si>
  <si>
    <t>繰       入       金</t>
  </si>
  <si>
    <t>中　小　企　業　費</t>
  </si>
  <si>
    <t>特別会計繰入金</t>
  </si>
  <si>
    <t>工　鉱　業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</si>
  <si>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</si>
  <si>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</si>
  <si>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</si>
  <si>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</si>
  <si>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</si>
  <si>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</si>
  <si>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</si>
  <si>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</si>
  <si>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</si>
  <si>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</si>
  <si>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</si>
  <si>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</si>
  <si>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</si>
  <si>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</si>
  <si>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資料：県会計課「歳入歳出決算書」</t>
  </si>
  <si>
    <r>
      <t>地 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費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清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</si>
  <si>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　174．県一般会計歳入歳出決算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</si>
</sst>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 applyProtection="1">
      <alignment horizontal="centerContinuous"/>
      <protection/>
    </xf>
    <xf numFmtId="177" fontId="0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 applyProtection="1">
      <alignment horizontal="centerContinuous"/>
      <protection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horizontal="centerContinuous"/>
      <protection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9" fontId="0" fillId="0" borderId="6" xfId="0" applyNumberFormat="1" applyBorder="1" applyAlignment="1" applyProtection="1">
      <alignment horizontal="centerContinuous"/>
      <protection/>
    </xf>
    <xf numFmtId="177" fontId="0" fillId="0" borderId="5" xfId="0" applyNumberFormat="1" applyFont="1" applyBorder="1" applyAlignment="1" quotePrefix="1">
      <alignment/>
    </xf>
    <xf numFmtId="177" fontId="0" fillId="0" borderId="7" xfId="0" applyNumberFormat="1" applyFont="1" applyBorder="1" applyAlignment="1" applyProtection="1" quotePrefix="1">
      <alignment horizontal="centerContinuous"/>
      <protection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49" fontId="0" fillId="0" borderId="0" xfId="0" applyNumberFormat="1" applyFont="1" applyBorder="1" applyAlignment="1" applyProtection="1" quotePrefix="1">
      <alignment horizontal="centerContinuous"/>
      <protection/>
    </xf>
    <xf numFmtId="49" fontId="0" fillId="0" borderId="6" xfId="0" applyNumberFormat="1" applyFont="1" applyBorder="1" applyAlignment="1" applyProtection="1" quotePrefix="1">
      <alignment horizontal="centerContinuous"/>
      <protection/>
    </xf>
    <xf numFmtId="49" fontId="7" fillId="0" borderId="0" xfId="0" applyNumberFormat="1" applyFont="1" applyBorder="1" applyAlignment="1" applyProtection="1">
      <alignment horizontal="centerContinuous"/>
      <protection/>
    </xf>
    <xf numFmtId="177" fontId="7" fillId="0" borderId="0" xfId="0" applyNumberFormat="1" applyFont="1" applyBorder="1" applyAlignment="1" applyProtection="1" quotePrefix="1">
      <alignment horizontal="centerContinuous"/>
      <protection/>
    </xf>
    <xf numFmtId="177" fontId="7" fillId="0" borderId="8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6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center"/>
      <protection/>
    </xf>
    <xf numFmtId="177" fontId="7" fillId="0" borderId="6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 horizontal="distributed"/>
    </xf>
    <xf numFmtId="177" fontId="0" fillId="0" borderId="6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>
      <alignment horizontal="distributed"/>
      <protection/>
    </xf>
    <xf numFmtId="177" fontId="7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177" fontId="0" fillId="0" borderId="9" xfId="0" applyNumberFormat="1" applyFont="1" applyBorder="1" applyAlignment="1">
      <alignment/>
    </xf>
    <xf numFmtId="177" fontId="0" fillId="0" borderId="9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showGridLines="0" tabSelected="1" workbookViewId="0" topLeftCell="A1">
      <selection activeCell="A1" sqref="A1"/>
    </sheetView>
  </sheetViews>
  <sheetFormatPr defaultColWidth="11.875" defaultRowHeight="12" customHeight="1"/>
  <cols>
    <col min="1" max="1" width="4.75390625" style="1" customWidth="1"/>
    <col min="2" max="2" width="22.75390625" style="1" customWidth="1"/>
    <col min="3" max="3" width="16.75390625" style="1" customWidth="1"/>
    <col min="4" max="4" width="4.75390625" style="1" customWidth="1"/>
    <col min="5" max="5" width="22.75390625" style="1" customWidth="1"/>
    <col min="6" max="6" width="16.75390625" style="1" customWidth="1"/>
    <col min="7" max="7" width="4.75390625" style="1" customWidth="1"/>
    <col min="8" max="8" width="23.625" style="1" customWidth="1"/>
    <col min="9" max="9" width="16.75390625" style="1" customWidth="1"/>
    <col min="10" max="16384" width="11.875" style="1" customWidth="1"/>
  </cols>
  <sheetData>
    <row r="2" spans="1:9" ht="19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15.75" customHeight="1">
      <c r="A3" s="55" t="s">
        <v>139</v>
      </c>
      <c r="B3" s="55"/>
      <c r="C3" s="55"/>
      <c r="D3" s="55"/>
      <c r="E3" s="55"/>
      <c r="F3" s="55"/>
      <c r="G3" s="55"/>
      <c r="H3" s="55"/>
      <c r="I3" s="55"/>
    </row>
    <row r="4" spans="1:9" ht="15.75" customHeight="1" thickBot="1">
      <c r="A4" s="2"/>
      <c r="B4" s="2" t="s">
        <v>1</v>
      </c>
      <c r="C4" s="3"/>
      <c r="D4" s="3"/>
      <c r="E4" s="3"/>
      <c r="F4" s="3"/>
      <c r="G4" s="3"/>
      <c r="H4" s="3"/>
      <c r="I4" s="3"/>
    </row>
    <row r="5" spans="1:9" s="7" customFormat="1" ht="15.75" customHeight="1" thickTop="1">
      <c r="A5" s="4" t="s">
        <v>2</v>
      </c>
      <c r="B5" s="4"/>
      <c r="C5" s="4"/>
      <c r="D5" s="5"/>
      <c r="E5" s="4" t="s">
        <v>3</v>
      </c>
      <c r="F5" s="4"/>
      <c r="G5" s="6"/>
      <c r="H5" s="4"/>
      <c r="I5" s="4"/>
    </row>
    <row r="6" spans="1:9" s="7" customFormat="1" ht="15.75" customHeight="1">
      <c r="A6" s="8" t="s">
        <v>4</v>
      </c>
      <c r="B6" s="8"/>
      <c r="C6" s="9" t="s">
        <v>5</v>
      </c>
      <c r="D6" s="6" t="s">
        <v>4</v>
      </c>
      <c r="E6" s="8"/>
      <c r="F6" s="9" t="s">
        <v>6</v>
      </c>
      <c r="G6" s="10" t="s">
        <v>7</v>
      </c>
      <c r="H6" s="8"/>
      <c r="I6" s="9" t="s">
        <v>6</v>
      </c>
    </row>
    <row r="7" spans="1:10" ht="15.75" customHeight="1">
      <c r="A7" s="11" t="s">
        <v>8</v>
      </c>
      <c r="B7" s="12"/>
      <c r="C7" s="13">
        <v>701185611</v>
      </c>
      <c r="D7" s="14" t="s">
        <v>8</v>
      </c>
      <c r="E7" s="12"/>
      <c r="F7" s="13">
        <v>681517375</v>
      </c>
      <c r="G7" s="13"/>
      <c r="H7" s="15"/>
      <c r="I7" s="16"/>
      <c r="J7" s="17"/>
    </row>
    <row r="8" spans="1:9" ht="15.75" customHeight="1">
      <c r="A8" s="18" t="s">
        <v>9</v>
      </c>
      <c r="B8" s="19"/>
      <c r="C8" s="13">
        <v>688599896</v>
      </c>
      <c r="D8" s="20" t="s">
        <v>9</v>
      </c>
      <c r="E8" s="19"/>
      <c r="F8" s="13">
        <v>659132830</v>
      </c>
      <c r="G8" s="13"/>
      <c r="H8" s="15"/>
      <c r="I8" s="21"/>
    </row>
    <row r="9" spans="1:9" ht="15.75" customHeight="1">
      <c r="A9" s="18" t="s">
        <v>10</v>
      </c>
      <c r="B9" s="19"/>
      <c r="C9" s="13">
        <v>581123263</v>
      </c>
      <c r="D9" s="20" t="s">
        <v>10</v>
      </c>
      <c r="E9" s="22"/>
      <c r="F9" s="1">
        <v>666383340</v>
      </c>
      <c r="G9" s="13"/>
      <c r="H9" s="23"/>
      <c r="I9" s="24"/>
    </row>
    <row r="10" spans="1:9" ht="15.75" customHeight="1">
      <c r="A10" s="25"/>
      <c r="B10" s="19"/>
      <c r="C10" s="13"/>
      <c r="D10" s="26"/>
      <c r="E10" s="19"/>
      <c r="F10" s="13"/>
      <c r="G10" s="13"/>
      <c r="H10" s="23"/>
      <c r="I10" s="24"/>
    </row>
    <row r="11" spans="1:9" s="32" customFormat="1" ht="15.75" customHeight="1">
      <c r="A11" s="27" t="s">
        <v>11</v>
      </c>
      <c r="B11" s="28"/>
      <c r="C11" s="29">
        <v>688625065</v>
      </c>
      <c r="D11" s="27" t="s">
        <v>11</v>
      </c>
      <c r="E11" s="28"/>
      <c r="F11" s="30">
        <v>663366070</v>
      </c>
      <c r="G11" s="30"/>
      <c r="H11" s="31"/>
      <c r="I11" s="30"/>
    </row>
    <row r="12" spans="2:9" ht="15.75" customHeight="1">
      <c r="B12" s="33"/>
      <c r="C12" s="13"/>
      <c r="D12" s="34"/>
      <c r="E12" s="15"/>
      <c r="F12" s="13"/>
      <c r="G12" s="13"/>
      <c r="H12" s="15"/>
      <c r="I12" s="21"/>
    </row>
    <row r="13" spans="1:9" ht="15.75" customHeight="1">
      <c r="A13" s="35" t="s">
        <v>12</v>
      </c>
      <c r="B13" s="36"/>
      <c r="C13" s="30">
        <v>106521086</v>
      </c>
      <c r="D13" s="37" t="s">
        <v>13</v>
      </c>
      <c r="E13" s="38"/>
      <c r="F13" s="30">
        <f>SUM(F14)</f>
        <v>1416315</v>
      </c>
      <c r="G13" s="30" t="s">
        <v>14</v>
      </c>
      <c r="H13" s="38"/>
      <c r="I13" s="39">
        <f>SUM(I14:I19)</f>
        <v>149987129</v>
      </c>
    </row>
    <row r="14" spans="2:9" ht="15.75" customHeight="1">
      <c r="B14" s="40" t="s">
        <v>15</v>
      </c>
      <c r="C14" s="13">
        <v>28006558</v>
      </c>
      <c r="D14" s="34"/>
      <c r="E14" s="41" t="s">
        <v>16</v>
      </c>
      <c r="F14" s="13">
        <v>1416315</v>
      </c>
      <c r="G14" s="13"/>
      <c r="H14" s="41" t="s">
        <v>17</v>
      </c>
      <c r="I14" s="21">
        <v>13997526</v>
      </c>
    </row>
    <row r="15" spans="2:9" ht="15.75" customHeight="1">
      <c r="B15" s="41" t="s">
        <v>18</v>
      </c>
      <c r="C15" s="13">
        <v>32189776</v>
      </c>
      <c r="D15" s="34"/>
      <c r="E15" s="41"/>
      <c r="F15" s="13"/>
      <c r="G15" s="13"/>
      <c r="H15" s="41" t="s">
        <v>19</v>
      </c>
      <c r="I15" s="21">
        <v>72801116</v>
      </c>
    </row>
    <row r="16" spans="2:9" ht="15.75" customHeight="1">
      <c r="B16" s="41" t="s">
        <v>20</v>
      </c>
      <c r="C16" s="13">
        <v>4451698</v>
      </c>
      <c r="D16" s="37" t="s">
        <v>21</v>
      </c>
      <c r="E16" s="38"/>
      <c r="F16" s="30">
        <f>SUM(F17:F25)</f>
        <v>38885041</v>
      </c>
      <c r="G16" s="13"/>
      <c r="H16" s="41" t="s">
        <v>22</v>
      </c>
      <c r="I16" s="21">
        <v>37288039</v>
      </c>
    </row>
    <row r="17" spans="2:9" ht="15.75" customHeight="1">
      <c r="B17" s="40" t="s">
        <v>23</v>
      </c>
      <c r="C17" s="13">
        <v>4776285</v>
      </c>
      <c r="D17" s="34"/>
      <c r="E17" s="41" t="s">
        <v>24</v>
      </c>
      <c r="F17" s="13">
        <v>18010116</v>
      </c>
      <c r="G17" s="13"/>
      <c r="H17" s="41" t="s">
        <v>25</v>
      </c>
      <c r="I17" s="21">
        <v>5631122</v>
      </c>
    </row>
    <row r="18" spans="2:9" ht="15.75" customHeight="1">
      <c r="B18" s="40" t="s">
        <v>26</v>
      </c>
      <c r="C18" s="13">
        <v>2179292</v>
      </c>
      <c r="D18" s="42"/>
      <c r="E18" s="41" t="s">
        <v>27</v>
      </c>
      <c r="F18" s="43">
        <v>9141006</v>
      </c>
      <c r="G18" s="43"/>
      <c r="H18" s="41" t="s">
        <v>28</v>
      </c>
      <c r="I18" s="21">
        <v>15847758</v>
      </c>
    </row>
    <row r="19" spans="2:9" ht="15.75" customHeight="1">
      <c r="B19" s="40" t="s">
        <v>29</v>
      </c>
      <c r="C19" s="43">
        <v>931626</v>
      </c>
      <c r="D19" s="42"/>
      <c r="E19" s="41" t="s">
        <v>30</v>
      </c>
      <c r="F19" s="43">
        <v>5344284</v>
      </c>
      <c r="G19" s="43"/>
      <c r="H19" s="41" t="s">
        <v>31</v>
      </c>
      <c r="I19" s="21">
        <v>4421568</v>
      </c>
    </row>
    <row r="20" spans="2:9" ht="15.75" customHeight="1">
      <c r="B20" s="40" t="s">
        <v>32</v>
      </c>
      <c r="C20" s="43">
        <v>1228382</v>
      </c>
      <c r="D20" s="42"/>
      <c r="E20" s="41" t="s">
        <v>33</v>
      </c>
      <c r="F20" s="43">
        <v>4656594</v>
      </c>
      <c r="G20" s="43"/>
      <c r="H20" s="41"/>
      <c r="I20" s="43"/>
    </row>
    <row r="21" spans="2:9" ht="15.75" customHeight="1">
      <c r="B21" s="40" t="s">
        <v>34</v>
      </c>
      <c r="C21" s="43">
        <v>15783954</v>
      </c>
      <c r="D21" s="42"/>
      <c r="E21" s="41" t="s">
        <v>35</v>
      </c>
      <c r="F21" s="43">
        <v>61816</v>
      </c>
      <c r="G21" s="30" t="s">
        <v>36</v>
      </c>
      <c r="H21" s="38"/>
      <c r="I21" s="44">
        <v>30703054</v>
      </c>
    </row>
    <row r="22" spans="2:9" ht="15.75" customHeight="1">
      <c r="B22" s="40" t="s">
        <v>37</v>
      </c>
      <c r="C22" s="43">
        <v>26960</v>
      </c>
      <c r="D22" s="42"/>
      <c r="E22" s="41" t="s">
        <v>38</v>
      </c>
      <c r="F22" s="43">
        <v>747756</v>
      </c>
      <c r="G22" s="43"/>
      <c r="H22" s="41" t="s">
        <v>39</v>
      </c>
      <c r="I22" s="43">
        <v>29607602</v>
      </c>
    </row>
    <row r="23" spans="2:9" ht="15.75" customHeight="1">
      <c r="B23" s="40" t="s">
        <v>40</v>
      </c>
      <c r="C23" s="43">
        <v>47656</v>
      </c>
      <c r="D23" s="42"/>
      <c r="E23" s="41" t="s">
        <v>41</v>
      </c>
      <c r="F23" s="43">
        <v>513993</v>
      </c>
      <c r="G23" s="43"/>
      <c r="H23" s="41" t="s">
        <v>42</v>
      </c>
      <c r="I23" s="43">
        <v>1095453</v>
      </c>
    </row>
    <row r="24" spans="2:9" ht="15.75" customHeight="1">
      <c r="B24" s="40" t="s">
        <v>43</v>
      </c>
      <c r="C24" s="43">
        <v>4500827</v>
      </c>
      <c r="D24" s="42"/>
      <c r="E24" s="41" t="s">
        <v>44</v>
      </c>
      <c r="F24" s="43">
        <v>171299</v>
      </c>
      <c r="G24" s="43"/>
      <c r="H24" s="41"/>
      <c r="I24" s="43"/>
    </row>
    <row r="25" spans="2:9" ht="15.75" customHeight="1">
      <c r="B25" s="40" t="s">
        <v>45</v>
      </c>
      <c r="C25" s="43">
        <v>12361154</v>
      </c>
      <c r="D25" s="42"/>
      <c r="E25" s="41" t="s">
        <v>46</v>
      </c>
      <c r="F25" s="43">
        <v>238177</v>
      </c>
      <c r="G25" s="30" t="s">
        <v>47</v>
      </c>
      <c r="H25" s="38"/>
      <c r="I25" s="44">
        <f>SUM(I26:I33)</f>
        <v>145906250</v>
      </c>
    </row>
    <row r="26" spans="2:9" ht="15.75" customHeight="1">
      <c r="B26" s="40" t="s">
        <v>48</v>
      </c>
      <c r="C26" s="43">
        <v>36368</v>
      </c>
      <c r="D26" s="42"/>
      <c r="E26" s="41"/>
      <c r="F26" s="43"/>
      <c r="G26" s="43"/>
      <c r="H26" s="41" t="s">
        <v>49</v>
      </c>
      <c r="I26" s="43">
        <v>5546662</v>
      </c>
    </row>
    <row r="27" spans="2:9" s="45" customFormat="1" ht="15.75" customHeight="1">
      <c r="B27" s="40" t="s">
        <v>50</v>
      </c>
      <c r="C27" s="43">
        <v>553</v>
      </c>
      <c r="D27" s="37" t="s">
        <v>51</v>
      </c>
      <c r="E27" s="38"/>
      <c r="F27" s="44">
        <v>33937583</v>
      </c>
      <c r="G27" s="43"/>
      <c r="H27" s="41" t="s">
        <v>52</v>
      </c>
      <c r="I27" s="43">
        <v>52276778</v>
      </c>
    </row>
    <row r="28" spans="1:9" ht="15.75" customHeight="1">
      <c r="A28" s="45" t="s">
        <v>138</v>
      </c>
      <c r="B28" s="40"/>
      <c r="C28" s="43">
        <f>SUM(C29)</f>
        <v>5523617</v>
      </c>
      <c r="D28" s="42"/>
      <c r="E28" s="41" t="s">
        <v>53</v>
      </c>
      <c r="F28" s="43">
        <v>14204352</v>
      </c>
      <c r="G28" s="43"/>
      <c r="H28" s="41" t="s">
        <v>54</v>
      </c>
      <c r="I28" s="43">
        <v>29413188</v>
      </c>
    </row>
    <row r="29" spans="1:9" ht="15.75" customHeight="1">
      <c r="A29" s="45"/>
      <c r="B29" s="40" t="s">
        <v>55</v>
      </c>
      <c r="C29" s="43">
        <v>5523617</v>
      </c>
      <c r="D29" s="42"/>
      <c r="E29" s="41" t="s">
        <v>56</v>
      </c>
      <c r="F29" s="43">
        <v>14801018</v>
      </c>
      <c r="G29" s="43"/>
      <c r="H29" s="41" t="s">
        <v>57</v>
      </c>
      <c r="I29" s="43">
        <v>42139818</v>
      </c>
    </row>
    <row r="30" spans="1:9" ht="15.75" customHeight="1">
      <c r="A30" s="46" t="s">
        <v>58</v>
      </c>
      <c r="B30" s="47"/>
      <c r="C30" s="44">
        <f>SUM(C31:C34)</f>
        <v>4837482</v>
      </c>
      <c r="D30" s="42"/>
      <c r="E30" s="41" t="s">
        <v>59</v>
      </c>
      <c r="F30" s="43">
        <v>4904292</v>
      </c>
      <c r="G30" s="43"/>
      <c r="H30" s="41" t="s">
        <v>60</v>
      </c>
      <c r="I30" s="43">
        <v>9062296</v>
      </c>
    </row>
    <row r="31" spans="1:9" s="45" customFormat="1" ht="15.75" customHeight="1">
      <c r="A31" s="1"/>
      <c r="B31" s="40" t="s">
        <v>61</v>
      </c>
      <c r="C31" s="43">
        <v>1885878</v>
      </c>
      <c r="D31" s="42"/>
      <c r="E31" s="41" t="s">
        <v>62</v>
      </c>
      <c r="F31" s="43">
        <v>27920</v>
      </c>
      <c r="G31" s="43"/>
      <c r="H31" s="41" t="s">
        <v>63</v>
      </c>
      <c r="I31" s="43">
        <v>1045104</v>
      </c>
    </row>
    <row r="32" spans="2:9" ht="15.75" customHeight="1">
      <c r="B32" s="40" t="s">
        <v>64</v>
      </c>
      <c r="C32" s="43">
        <v>226081</v>
      </c>
      <c r="D32" s="42"/>
      <c r="E32" s="41"/>
      <c r="F32" s="43"/>
      <c r="G32" s="43"/>
      <c r="H32" s="41" t="s">
        <v>65</v>
      </c>
      <c r="I32" s="43">
        <v>5467710</v>
      </c>
    </row>
    <row r="33" spans="1:9" ht="15.75" customHeight="1">
      <c r="A33" s="45"/>
      <c r="B33" s="40" t="s">
        <v>66</v>
      </c>
      <c r="C33" s="43">
        <v>7728</v>
      </c>
      <c r="D33" s="48" t="s">
        <v>67</v>
      </c>
      <c r="E33" s="38"/>
      <c r="F33" s="44">
        <v>29881313</v>
      </c>
      <c r="G33" s="43"/>
      <c r="H33" s="41" t="s">
        <v>68</v>
      </c>
      <c r="I33" s="43">
        <v>954694</v>
      </c>
    </row>
    <row r="34" spans="2:9" ht="15.75" customHeight="1">
      <c r="B34" s="40" t="s">
        <v>69</v>
      </c>
      <c r="C34" s="43">
        <v>2717795</v>
      </c>
      <c r="D34" s="42"/>
      <c r="E34" s="41" t="s">
        <v>70</v>
      </c>
      <c r="F34" s="43">
        <v>2822944</v>
      </c>
      <c r="G34" s="43"/>
      <c r="H34" s="41"/>
      <c r="I34" s="43"/>
    </row>
    <row r="35" spans="1:9" ht="15.75" customHeight="1">
      <c r="A35" s="35" t="s">
        <v>71</v>
      </c>
      <c r="B35" s="47"/>
      <c r="C35" s="44">
        <f>SUM(C36)</f>
        <v>202744753</v>
      </c>
      <c r="D35" s="42"/>
      <c r="E35" s="41" t="s">
        <v>72</v>
      </c>
      <c r="F35" s="43">
        <v>12958332</v>
      </c>
      <c r="G35" s="30" t="s">
        <v>73</v>
      </c>
      <c r="H35" s="38"/>
      <c r="I35" s="44">
        <f>SUM(I36:I38)</f>
        <v>13017512</v>
      </c>
    </row>
    <row r="36" spans="2:9" ht="15.75" customHeight="1">
      <c r="B36" s="40" t="s">
        <v>74</v>
      </c>
      <c r="C36" s="43">
        <v>202744753</v>
      </c>
      <c r="D36" s="42"/>
      <c r="E36" s="41" t="s">
        <v>75</v>
      </c>
      <c r="F36" s="43">
        <v>11299644</v>
      </c>
      <c r="G36" s="43"/>
      <c r="H36" s="49" t="s">
        <v>76</v>
      </c>
      <c r="I36" s="43">
        <v>4780131</v>
      </c>
    </row>
    <row r="37" spans="1:9" s="45" customFormat="1" ht="15.75" customHeight="1">
      <c r="A37" s="35" t="s">
        <v>77</v>
      </c>
      <c r="B37" s="47"/>
      <c r="C37" s="44">
        <f>SUM(C38)</f>
        <v>589238</v>
      </c>
      <c r="D37" s="42"/>
      <c r="E37" s="41" t="s">
        <v>78</v>
      </c>
      <c r="F37" s="43">
        <v>888421</v>
      </c>
      <c r="G37" s="43"/>
      <c r="H37" s="41" t="s">
        <v>79</v>
      </c>
      <c r="I37" s="43">
        <v>8219843</v>
      </c>
    </row>
    <row r="38" spans="2:9" ht="15.75" customHeight="1">
      <c r="B38" s="40" t="s">
        <v>77</v>
      </c>
      <c r="C38" s="43">
        <v>589238</v>
      </c>
      <c r="D38" s="42"/>
      <c r="E38" s="41" t="s">
        <v>80</v>
      </c>
      <c r="F38" s="43">
        <v>1911973</v>
      </c>
      <c r="G38" s="43"/>
      <c r="H38" s="41" t="s">
        <v>81</v>
      </c>
      <c r="I38" s="43">
        <v>17538</v>
      </c>
    </row>
    <row r="39" spans="1:9" ht="15.75" customHeight="1">
      <c r="A39" s="35" t="s">
        <v>82</v>
      </c>
      <c r="B39" s="47"/>
      <c r="C39" s="44">
        <v>15058151</v>
      </c>
      <c r="D39" s="42"/>
      <c r="E39" s="41"/>
      <c r="F39" s="43"/>
      <c r="G39" s="43"/>
      <c r="H39" s="41"/>
      <c r="I39" s="43"/>
    </row>
    <row r="40" spans="1:9" s="45" customFormat="1" ht="15.75" customHeight="1">
      <c r="A40" s="1"/>
      <c r="B40" s="40" t="s">
        <v>83</v>
      </c>
      <c r="C40" s="43">
        <v>1073447</v>
      </c>
      <c r="D40" s="37" t="s">
        <v>84</v>
      </c>
      <c r="E40" s="38"/>
      <c r="F40" s="44">
        <v>6738053</v>
      </c>
      <c r="G40" s="30" t="s">
        <v>85</v>
      </c>
      <c r="H40" s="38"/>
      <c r="I40" s="44">
        <f>SUM(I41)</f>
        <v>67525895</v>
      </c>
    </row>
    <row r="41" spans="2:9" ht="15.75" customHeight="1">
      <c r="B41" s="40" t="s">
        <v>86</v>
      </c>
      <c r="C41" s="43">
        <v>13984705</v>
      </c>
      <c r="D41" s="42"/>
      <c r="E41" s="41" t="s">
        <v>87</v>
      </c>
      <c r="F41" s="43">
        <v>751613</v>
      </c>
      <c r="G41" s="43"/>
      <c r="H41" s="41" t="s">
        <v>85</v>
      </c>
      <c r="I41" s="43">
        <v>67525895</v>
      </c>
    </row>
    <row r="42" spans="1:9" ht="15.75" customHeight="1">
      <c r="A42" s="35" t="s">
        <v>88</v>
      </c>
      <c r="B42" s="47"/>
      <c r="C42" s="44">
        <f>SUM(C43:C44)</f>
        <v>11386509</v>
      </c>
      <c r="D42" s="42"/>
      <c r="E42" s="41" t="s">
        <v>89</v>
      </c>
      <c r="F42" s="43">
        <v>5627414</v>
      </c>
      <c r="G42" s="43"/>
      <c r="H42" s="41"/>
      <c r="I42" s="43"/>
    </row>
    <row r="43" spans="2:9" ht="15.75" customHeight="1">
      <c r="B43" s="40" t="s">
        <v>90</v>
      </c>
      <c r="C43" s="43">
        <v>9093152</v>
      </c>
      <c r="D43" s="42"/>
      <c r="E43" s="41" t="s">
        <v>91</v>
      </c>
      <c r="F43" s="43">
        <v>213742</v>
      </c>
      <c r="G43" s="30" t="s">
        <v>92</v>
      </c>
      <c r="H43" s="38"/>
      <c r="I43" s="44">
        <v>15136301</v>
      </c>
    </row>
    <row r="44" spans="2:9" ht="15.75" customHeight="1">
      <c r="B44" s="40" t="s">
        <v>93</v>
      </c>
      <c r="C44" s="43">
        <v>2293357</v>
      </c>
      <c r="D44" s="42"/>
      <c r="E44" s="41" t="s">
        <v>94</v>
      </c>
      <c r="F44" s="43">
        <v>145283</v>
      </c>
      <c r="G44" s="43"/>
      <c r="H44" s="41" t="s">
        <v>95</v>
      </c>
      <c r="I44" s="43">
        <v>8023</v>
      </c>
    </row>
    <row r="45" spans="1:9" s="45" customFormat="1" ht="15.75" customHeight="1">
      <c r="A45" s="35" t="s">
        <v>96</v>
      </c>
      <c r="B45" s="47"/>
      <c r="C45" s="44">
        <f>SUM(C46:C48)</f>
        <v>152324712</v>
      </c>
      <c r="D45" s="42"/>
      <c r="E45" s="41"/>
      <c r="F45" s="43"/>
      <c r="G45" s="43"/>
      <c r="H45" s="41" t="s">
        <v>97</v>
      </c>
      <c r="I45" s="43">
        <v>3485845</v>
      </c>
    </row>
    <row r="46" spans="2:9" ht="15.75" customHeight="1">
      <c r="B46" s="40" t="s">
        <v>98</v>
      </c>
      <c r="C46" s="43">
        <v>46887939</v>
      </c>
      <c r="D46" s="37" t="s">
        <v>99</v>
      </c>
      <c r="E46" s="38"/>
      <c r="F46" s="44">
        <f>SUM(F47:F51)</f>
        <v>102443979</v>
      </c>
      <c r="G46" s="43"/>
      <c r="H46" s="41" t="s">
        <v>55</v>
      </c>
      <c r="I46" s="43">
        <v>3246938</v>
      </c>
    </row>
    <row r="47" spans="2:9" s="45" customFormat="1" ht="15.75" customHeight="1">
      <c r="B47" s="40" t="s">
        <v>100</v>
      </c>
      <c r="C47" s="43">
        <v>104032141</v>
      </c>
      <c r="D47" s="42"/>
      <c r="E47" s="41" t="s">
        <v>101</v>
      </c>
      <c r="F47" s="43">
        <v>17764054</v>
      </c>
      <c r="G47" s="43"/>
      <c r="H47" s="41" t="s">
        <v>102</v>
      </c>
      <c r="I47" s="43">
        <v>1387920</v>
      </c>
    </row>
    <row r="48" spans="2:9" ht="15.75" customHeight="1">
      <c r="B48" s="40" t="s">
        <v>103</v>
      </c>
      <c r="C48" s="43">
        <v>1404632</v>
      </c>
      <c r="D48" s="42"/>
      <c r="E48" s="41" t="s">
        <v>104</v>
      </c>
      <c r="F48" s="43">
        <v>3567246</v>
      </c>
      <c r="G48" s="43"/>
      <c r="H48" s="41" t="s">
        <v>105</v>
      </c>
      <c r="I48" s="43">
        <v>2777200</v>
      </c>
    </row>
    <row r="49" spans="1:9" ht="15.75" customHeight="1">
      <c r="A49" s="35" t="s">
        <v>106</v>
      </c>
      <c r="B49" s="47"/>
      <c r="C49" s="44">
        <f>SUM(C50:C51)</f>
        <v>2592292</v>
      </c>
      <c r="D49" s="42"/>
      <c r="E49" s="41" t="s">
        <v>107</v>
      </c>
      <c r="F49" s="43">
        <v>42877499</v>
      </c>
      <c r="G49" s="43"/>
      <c r="H49" s="41" t="s">
        <v>108</v>
      </c>
      <c r="I49" s="43">
        <v>647353</v>
      </c>
    </row>
    <row r="50" spans="2:9" ht="15.75" customHeight="1">
      <c r="B50" s="40" t="s">
        <v>109</v>
      </c>
      <c r="C50" s="43">
        <v>1405818</v>
      </c>
      <c r="D50" s="42"/>
      <c r="E50" s="41" t="s">
        <v>110</v>
      </c>
      <c r="F50" s="43">
        <v>26232310</v>
      </c>
      <c r="G50" s="43"/>
      <c r="H50" s="41" t="s">
        <v>111</v>
      </c>
      <c r="I50" s="43">
        <v>509625</v>
      </c>
    </row>
    <row r="51" spans="2:9" ht="15.75" customHeight="1">
      <c r="B51" s="40" t="s">
        <v>112</v>
      </c>
      <c r="C51" s="43">
        <v>1186474</v>
      </c>
      <c r="D51" s="42"/>
      <c r="E51" s="41" t="s">
        <v>113</v>
      </c>
      <c r="F51" s="43">
        <v>12002870</v>
      </c>
      <c r="G51" s="43"/>
      <c r="H51" s="41" t="s">
        <v>114</v>
      </c>
      <c r="I51" s="43">
        <v>3070445</v>
      </c>
    </row>
    <row r="52" spans="1:9" ht="15.75" customHeight="1">
      <c r="A52" s="35" t="s">
        <v>115</v>
      </c>
      <c r="B52" s="47"/>
      <c r="C52" s="44">
        <f>SUM(C53)</f>
        <v>30380</v>
      </c>
      <c r="D52" s="42"/>
      <c r="E52" s="41"/>
      <c r="F52" s="43"/>
      <c r="G52" s="43"/>
      <c r="H52" s="41" t="s">
        <v>116</v>
      </c>
      <c r="I52" s="43">
        <v>2951</v>
      </c>
    </row>
    <row r="53" spans="2:9" ht="15.75" customHeight="1">
      <c r="B53" s="40" t="s">
        <v>117</v>
      </c>
      <c r="C53" s="43">
        <v>30380</v>
      </c>
      <c r="D53" s="37" t="s">
        <v>118</v>
      </c>
      <c r="E53" s="38"/>
      <c r="F53" s="44">
        <f>SUM(F54:F56)</f>
        <v>27787646</v>
      </c>
      <c r="G53" s="43"/>
      <c r="H53" s="50"/>
      <c r="I53" s="43"/>
    </row>
    <row r="54" spans="1:9" ht="15.75" customHeight="1">
      <c r="A54" s="35" t="s">
        <v>119</v>
      </c>
      <c r="B54" s="47"/>
      <c r="C54" s="44">
        <f>SUM(C55:C56)</f>
        <v>8226421</v>
      </c>
      <c r="D54" s="42"/>
      <c r="E54" s="41" t="s">
        <v>120</v>
      </c>
      <c r="F54" s="43">
        <v>23512881</v>
      </c>
      <c r="G54" s="43"/>
      <c r="H54" s="51"/>
      <c r="I54" s="43"/>
    </row>
    <row r="55" spans="2:9" ht="15.75" customHeight="1">
      <c r="B55" s="40" t="s">
        <v>121</v>
      </c>
      <c r="C55" s="43">
        <v>688108</v>
      </c>
      <c r="D55" s="42"/>
      <c r="E55" s="41" t="s">
        <v>122</v>
      </c>
      <c r="F55" s="43">
        <v>3524303</v>
      </c>
      <c r="G55" s="43"/>
      <c r="H55" s="51"/>
      <c r="I55" s="43"/>
    </row>
    <row r="56" spans="1:9" s="45" customFormat="1" ht="15.75" customHeight="1">
      <c r="A56" s="1"/>
      <c r="B56" s="40" t="s">
        <v>123</v>
      </c>
      <c r="C56" s="43">
        <v>7538313</v>
      </c>
      <c r="D56" s="42"/>
      <c r="E56" s="41" t="s">
        <v>124</v>
      </c>
      <c r="F56" s="43">
        <v>750462</v>
      </c>
      <c r="G56" s="43"/>
      <c r="H56" s="41"/>
      <c r="I56" s="43"/>
    </row>
    <row r="57" spans="1:9" ht="15.75" customHeight="1">
      <c r="A57" s="35" t="s">
        <v>125</v>
      </c>
      <c r="B57" s="47"/>
      <c r="C57" s="44">
        <f>SUM(C58)</f>
        <v>24739923</v>
      </c>
      <c r="D57" s="42"/>
      <c r="E57" s="41"/>
      <c r="F57" s="43"/>
      <c r="G57" s="43"/>
      <c r="H57" s="41"/>
      <c r="I57" s="43"/>
    </row>
    <row r="58" spans="1:9" ht="15.75" customHeight="1">
      <c r="A58" s="45"/>
      <c r="B58" s="40" t="s">
        <v>126</v>
      </c>
      <c r="C58" s="43">
        <v>24739923</v>
      </c>
      <c r="D58" s="42"/>
      <c r="E58" s="41"/>
      <c r="F58" s="43"/>
      <c r="G58" s="43"/>
      <c r="H58" s="41"/>
      <c r="I58" s="43"/>
    </row>
    <row r="59" spans="1:9" ht="15.75" customHeight="1">
      <c r="A59" s="35" t="s">
        <v>127</v>
      </c>
      <c r="B59" s="47"/>
      <c r="C59" s="44">
        <v>43942568</v>
      </c>
      <c r="D59" s="42"/>
      <c r="E59" s="41"/>
      <c r="F59" s="43"/>
      <c r="G59" s="43"/>
      <c r="H59" s="41"/>
      <c r="I59" s="43"/>
    </row>
    <row r="60" spans="2:9" ht="15.75" customHeight="1">
      <c r="B60" s="40" t="s">
        <v>128</v>
      </c>
      <c r="C60" s="43">
        <v>262351</v>
      </c>
      <c r="D60" s="42"/>
      <c r="E60" s="41"/>
      <c r="F60" s="43"/>
      <c r="G60" s="43"/>
      <c r="H60" s="41"/>
      <c r="I60" s="43"/>
    </row>
    <row r="61" spans="2:9" ht="15.75" customHeight="1">
      <c r="B61" s="40" t="s">
        <v>129</v>
      </c>
      <c r="C61" s="43">
        <v>95692</v>
      </c>
      <c r="D61" s="42"/>
      <c r="E61" s="41"/>
      <c r="F61" s="43"/>
      <c r="G61" s="43"/>
      <c r="H61" s="41"/>
      <c r="I61" s="43"/>
    </row>
    <row r="62" spans="2:9" ht="15.75" customHeight="1">
      <c r="B62" s="40" t="s">
        <v>130</v>
      </c>
      <c r="C62" s="43">
        <v>33678798</v>
      </c>
      <c r="D62" s="42"/>
      <c r="E62" s="41"/>
      <c r="F62" s="43"/>
      <c r="G62" s="43"/>
      <c r="H62" s="41"/>
      <c r="I62" s="43"/>
    </row>
    <row r="63" spans="2:9" ht="15.75" customHeight="1">
      <c r="B63" s="40" t="s">
        <v>131</v>
      </c>
      <c r="C63" s="43">
        <v>1592861</v>
      </c>
      <c r="D63" s="42"/>
      <c r="E63" s="41"/>
      <c r="F63" s="43"/>
      <c r="G63" s="43"/>
      <c r="H63" s="41"/>
      <c r="I63" s="43"/>
    </row>
    <row r="64" spans="2:9" ht="15.75" customHeight="1">
      <c r="B64" s="40" t="s">
        <v>132</v>
      </c>
      <c r="C64" s="43">
        <v>2964028</v>
      </c>
      <c r="D64" s="42"/>
      <c r="E64" s="41"/>
      <c r="F64" s="43"/>
      <c r="G64" s="43"/>
      <c r="H64" s="41"/>
      <c r="I64" s="43"/>
    </row>
    <row r="65" spans="1:9" s="45" customFormat="1" ht="15.75" customHeight="1">
      <c r="A65" s="1"/>
      <c r="B65" s="40" t="s">
        <v>133</v>
      </c>
      <c r="C65" s="43">
        <v>20570</v>
      </c>
      <c r="D65" s="42"/>
      <c r="E65" s="41"/>
      <c r="F65" s="43"/>
      <c r="G65" s="43"/>
      <c r="H65" s="41"/>
      <c r="I65" s="43"/>
    </row>
    <row r="66" spans="2:9" ht="15.75" customHeight="1">
      <c r="B66" s="40" t="s">
        <v>134</v>
      </c>
      <c r="C66" s="43">
        <v>5328267</v>
      </c>
      <c r="D66" s="42"/>
      <c r="E66" s="41"/>
      <c r="F66" s="43"/>
      <c r="G66" s="43"/>
      <c r="H66" s="41"/>
      <c r="I66" s="43"/>
    </row>
    <row r="67" spans="1:9" ht="15.75" customHeight="1">
      <c r="A67" s="35" t="s">
        <v>135</v>
      </c>
      <c r="B67" s="47"/>
      <c r="C67" s="44">
        <f>SUM(C68)</f>
        <v>110107933</v>
      </c>
      <c r="D67" s="42"/>
      <c r="E67" s="41"/>
      <c r="F67" s="43"/>
      <c r="G67" s="43"/>
      <c r="H67" s="41"/>
      <c r="I67" s="43"/>
    </row>
    <row r="68" spans="2:9" ht="15.75" customHeight="1">
      <c r="B68" s="40" t="s">
        <v>136</v>
      </c>
      <c r="C68" s="43">
        <v>110107933</v>
      </c>
      <c r="D68" s="42"/>
      <c r="E68" s="41"/>
      <c r="F68" s="43"/>
      <c r="G68" s="43"/>
      <c r="H68" s="41"/>
      <c r="I68" s="43"/>
    </row>
    <row r="69" spans="1:9" ht="15.75" customHeight="1">
      <c r="A69" s="52"/>
      <c r="B69" s="52" t="s">
        <v>137</v>
      </c>
      <c r="C69" s="53"/>
      <c r="D69" s="53"/>
      <c r="E69" s="52"/>
      <c r="F69" s="52"/>
      <c r="G69" s="53"/>
      <c r="H69" s="52"/>
      <c r="I69" s="52"/>
    </row>
    <row r="70" ht="12" customHeight="1">
      <c r="B70" s="45"/>
    </row>
    <row r="71" ht="12" customHeight="1">
      <c r="B71" s="45"/>
    </row>
    <row r="72" ht="12" customHeight="1">
      <c r="B72" s="45"/>
    </row>
    <row r="73" ht="12" customHeight="1">
      <c r="B73" s="45"/>
    </row>
  </sheetData>
  <mergeCells count="2">
    <mergeCell ref="A2:I2"/>
    <mergeCell ref="A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1999-03-17T07:20:27Z</cp:lastPrinted>
  <dcterms:created xsi:type="dcterms:W3CDTF">1999-03-17T07:19:00Z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