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17" sheetId="1" r:id="rId1"/>
  </sheets>
  <definedNames>
    <definedName name="_5６農家人口">'217'!$A$2:$K$89</definedName>
    <definedName name="_Regression_Int" localSheetId="0" hidden="1">1</definedName>
    <definedName name="Print_Area_MI">'217'!$A$3:$N$50</definedName>
  </definedNames>
  <calcPr fullCalcOnLoad="1"/>
</workbook>
</file>

<file path=xl/sharedStrings.xml><?xml version="1.0" encoding="utf-8"?>
<sst xmlns="http://schemas.openxmlformats.org/spreadsheetml/2006/main" count="105" uniqueCount="96">
  <si>
    <t>１９. 保　　健　　衛　　生</t>
  </si>
  <si>
    <t>(単位  所、床、人)</t>
  </si>
  <si>
    <t>　　　　　各年10月1日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</si>
  <si>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</si>
  <si>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</si>
  <si>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</si>
  <si>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</si>
  <si>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</si>
  <si>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</si>
  <si>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</si>
  <si>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</si>
  <si>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</si>
  <si>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施設数</t>
  </si>
  <si>
    <t>病床</t>
  </si>
  <si>
    <t>医　師</t>
  </si>
  <si>
    <t>平成5年</t>
  </si>
  <si>
    <t>－</t>
  </si>
  <si>
    <t xml:space="preserve">    6</t>
  </si>
  <si>
    <t xml:space="preserve">    7</t>
  </si>
  <si>
    <t xml:space="preserve">    8</t>
  </si>
  <si>
    <t xml:space="preserve">    9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</si>
  <si>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</si>
  <si>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</si>
  <si>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</si>
  <si>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</si>
  <si>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</si>
  <si>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</si>
  <si>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</si>
  <si>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</si>
  <si>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</si>
  <si>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</si>
  <si>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</si>
  <si>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</si>
  <si>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</si>
  <si>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</si>
  <si>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</si>
  <si>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</si>
  <si>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</si>
  <si>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</si>
  <si>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</si>
  <si>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</si>
  <si>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</si>
  <si>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</si>
  <si>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</si>
  <si>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</si>
  <si>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</si>
  <si>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</si>
  <si>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</si>
  <si>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</si>
  <si>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</si>
  <si>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</si>
  <si>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</si>
  <si>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</si>
  <si>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</si>
  <si>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</si>
  <si>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</si>
  <si>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</si>
  <si>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</si>
  <si>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</si>
  <si>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</si>
  <si>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</si>
  <si>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</si>
  <si>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</si>
  <si>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</si>
  <si>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</si>
  <si>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</si>
  <si>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</si>
  <si>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</si>
  <si>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</si>
  <si>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</si>
  <si>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</si>
  <si>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</si>
  <si>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</si>
  <si>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</si>
  <si>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</si>
  <si>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</si>
  <si>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</si>
  <si>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</si>
  <si>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</si>
  <si>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</si>
  <si>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</si>
  <si>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</si>
  <si>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</si>
  <si>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</si>
  <si>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</si>
  <si>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</si>
  <si>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</si>
  <si>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</si>
  <si>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</si>
  <si>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</si>
  <si>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</si>
  <si>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</si>
  <si>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</si>
  <si>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資料：県福祉保健課、医務薬事課</t>
  </si>
  <si>
    <t xml:space="preserve">  注）薬局は平成９年、医師、歯科医師は平成８年の12月31日現在</t>
  </si>
  <si>
    <t>　217．市町村別医療施設数、医師および歯科医師数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</si>
</sst>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Continuous"/>
      <protection/>
    </xf>
    <xf numFmtId="176" fontId="6" fillId="0" borderId="3" xfId="0" applyNumberFormat="1" applyFont="1" applyBorder="1" applyAlignment="1" applyProtection="1">
      <alignment horizontal="centerContinuous"/>
      <protection/>
    </xf>
    <xf numFmtId="176" fontId="6" fillId="0" borderId="3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Continuous"/>
    </xf>
    <xf numFmtId="176" fontId="6" fillId="0" borderId="5" xfId="0" applyNumberFormat="1" applyFont="1" applyBorder="1" applyAlignment="1" applyProtection="1">
      <alignment horizontal="centerContinuous"/>
      <protection/>
    </xf>
    <xf numFmtId="176" fontId="6" fillId="0" borderId="6" xfId="0" applyNumberFormat="1" applyFont="1" applyBorder="1" applyAlignment="1" applyProtection="1">
      <alignment horizontal="centerContinuous"/>
      <protection/>
    </xf>
    <xf numFmtId="176" fontId="6" fillId="0" borderId="5" xfId="0" applyNumberFormat="1" applyFont="1" applyBorder="1" applyAlignment="1">
      <alignment horizontal="centerContinuous"/>
    </xf>
    <xf numFmtId="176" fontId="6" fillId="0" borderId="4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>
      <alignment horizontal="center" vertical="center"/>
    </xf>
    <xf numFmtId="176" fontId="6" fillId="0" borderId="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distributed"/>
      <protection/>
    </xf>
    <xf numFmtId="41" fontId="4" fillId="0" borderId="4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 applyProtection="1" quotePrefix="1">
      <alignment horizontal="center"/>
      <protection/>
    </xf>
    <xf numFmtId="41" fontId="4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 quotePrefix="1">
      <alignment horizontal="center"/>
      <protection/>
    </xf>
    <xf numFmtId="41" fontId="7" fillId="0" borderId="4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7" xfId="0" applyNumberFormat="1" applyFont="1" applyBorder="1" applyAlignment="1" applyProtection="1">
      <alignment horizontal="center"/>
      <protection/>
    </xf>
    <xf numFmtId="41" fontId="4" fillId="0" borderId="8" xfId="0" applyNumberFormat="1" applyFont="1" applyBorder="1" applyAlignment="1" applyProtection="1">
      <alignment/>
      <protection/>
    </xf>
    <xf numFmtId="41" fontId="4" fillId="0" borderId="7" xfId="0" applyNumberFormat="1" applyFont="1" applyBorder="1" applyAlignment="1" applyProtection="1">
      <alignment/>
      <protection/>
    </xf>
    <xf numFmtId="41" fontId="4" fillId="0" borderId="7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 quotePrefix="1">
      <alignment horizontal="right"/>
      <protection/>
    </xf>
    <xf numFmtId="41" fontId="4" fillId="0" borderId="7" xfId="0" applyNumberFormat="1" applyFont="1" applyBorder="1" applyAlignment="1" applyProtection="1" quotePrefix="1">
      <alignment horizontal="right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>
      <alignment horizontal="center"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P154"/>
  <sheetViews>
    <sheetView showGridLines="0" tabSelected="1" workbookViewId="0" topLeftCell="A1">
      <selection activeCell="A4" sqref="A4"/>
    </sheetView>
  </sheetViews>
  <sheetFormatPr defaultColWidth="13.5" defaultRowHeight="12" customHeight="1"/>
  <cols>
    <col min="1" max="1" width="10.41015625" style="1" customWidth="1"/>
    <col min="2" max="2" width="7.66015625" style="1" customWidth="1"/>
    <col min="3" max="3" width="8.66015625" style="1" customWidth="1"/>
    <col min="4" max="4" width="7.66015625" style="1" customWidth="1"/>
    <col min="5" max="5" width="8.66015625" style="1" customWidth="1"/>
    <col min="6" max="11" width="7.66015625" style="1" customWidth="1"/>
    <col min="12" max="14" width="8.66015625" style="1" customWidth="1"/>
    <col min="15" max="16384" width="13.5" style="1" customWidth="1"/>
  </cols>
  <sheetData>
    <row r="2" spans="1:11" ht="19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7.25">
      <c r="A3" s="47" t="s">
        <v>95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6" ht="12" customHeight="1" thickBot="1">
      <c r="A4" s="2" t="s">
        <v>1</v>
      </c>
      <c r="B4" s="3"/>
      <c r="C4" s="3"/>
      <c r="D4" s="3"/>
      <c r="E4" s="3"/>
      <c r="F4" s="3"/>
      <c r="G4" s="3"/>
      <c r="H4" s="3"/>
      <c r="I4" s="3"/>
      <c r="J4" s="4" t="s">
        <v>2</v>
      </c>
      <c r="K4" s="4"/>
      <c r="L4" s="5"/>
      <c r="N4" s="5"/>
      <c r="O4" s="5"/>
      <c r="P4" s="5"/>
    </row>
    <row r="5" spans="1:11" ht="12" customHeight="1" thickTop="1">
      <c r="A5" s="6" t="s">
        <v>3</v>
      </c>
      <c r="B5" s="7" t="s">
        <v>4</v>
      </c>
      <c r="C5" s="8"/>
      <c r="D5" s="9"/>
      <c r="E5" s="9"/>
      <c r="F5" s="8"/>
      <c r="G5" s="9"/>
      <c r="H5" s="10" t="s">
        <v>5</v>
      </c>
      <c r="I5" s="11"/>
      <c r="J5" s="11"/>
      <c r="K5" s="11" t="s">
        <v>5</v>
      </c>
    </row>
    <row r="6" spans="1:11" ht="12" customHeight="1">
      <c r="A6"/>
      <c r="B6" s="12" t="s">
        <v>6</v>
      </c>
      <c r="C6" s="13"/>
      <c r="D6" s="14" t="s">
        <v>7</v>
      </c>
      <c r="E6" s="9"/>
      <c r="F6" s="12" t="s">
        <v>8</v>
      </c>
      <c r="G6" s="13"/>
      <c r="H6" s="15"/>
      <c r="I6" s="15" t="s">
        <v>9</v>
      </c>
      <c r="J6" s="15" t="s">
        <v>10</v>
      </c>
      <c r="K6" s="11"/>
    </row>
    <row r="7" spans="1:11" ht="12" customHeight="1">
      <c r="A7" s="16" t="s">
        <v>11</v>
      </c>
      <c r="B7" s="17" t="s">
        <v>12</v>
      </c>
      <c r="C7" s="17" t="s">
        <v>13</v>
      </c>
      <c r="D7" s="17" t="s">
        <v>12</v>
      </c>
      <c r="E7" s="17" t="s">
        <v>13</v>
      </c>
      <c r="F7" s="17" t="s">
        <v>12</v>
      </c>
      <c r="G7" s="17" t="s">
        <v>13</v>
      </c>
      <c r="H7" s="17" t="s">
        <v>8</v>
      </c>
      <c r="I7" s="17"/>
      <c r="J7" s="17"/>
      <c r="K7" s="14" t="s">
        <v>14</v>
      </c>
    </row>
    <row r="8" spans="1:11" ht="12" customHeight="1">
      <c r="A8" s="18" t="s">
        <v>15</v>
      </c>
      <c r="B8" s="19">
        <v>1018</v>
      </c>
      <c r="C8" s="20">
        <v>27859</v>
      </c>
      <c r="D8" s="20">
        <v>170</v>
      </c>
      <c r="E8" s="20">
        <v>21390</v>
      </c>
      <c r="F8" s="21">
        <v>848</v>
      </c>
      <c r="G8" s="21">
        <v>6469</v>
      </c>
      <c r="H8" s="21">
        <v>503</v>
      </c>
      <c r="I8" s="21">
        <v>400</v>
      </c>
      <c r="J8" s="22" t="s">
        <v>16</v>
      </c>
      <c r="K8" s="22" t="s">
        <v>16</v>
      </c>
    </row>
    <row r="9" spans="1:11" ht="12" customHeight="1">
      <c r="A9" s="23" t="s">
        <v>17</v>
      </c>
      <c r="B9" s="19">
        <v>1012</v>
      </c>
      <c r="C9" s="20">
        <v>27755</v>
      </c>
      <c r="D9" s="20">
        <v>168</v>
      </c>
      <c r="E9" s="20">
        <v>21368</v>
      </c>
      <c r="F9" s="21">
        <v>844</v>
      </c>
      <c r="G9" s="21">
        <v>6387</v>
      </c>
      <c r="H9" s="21">
        <v>506</v>
      </c>
      <c r="I9" s="21">
        <v>406</v>
      </c>
      <c r="J9" s="22">
        <v>2403</v>
      </c>
      <c r="K9" s="22">
        <v>672</v>
      </c>
    </row>
    <row r="10" spans="1:11" ht="12" customHeight="1">
      <c r="A10" s="23" t="s">
        <v>18</v>
      </c>
      <c r="B10" s="19">
        <v>1031</v>
      </c>
      <c r="C10" s="20">
        <v>27815</v>
      </c>
      <c r="D10" s="20">
        <v>165</v>
      </c>
      <c r="E10" s="20">
        <v>21344</v>
      </c>
      <c r="F10" s="21">
        <v>866</v>
      </c>
      <c r="G10" s="21">
        <v>6471</v>
      </c>
      <c r="H10" s="21">
        <v>511</v>
      </c>
      <c r="I10" s="21">
        <v>405</v>
      </c>
      <c r="J10" s="22" t="s">
        <v>16</v>
      </c>
      <c r="K10" s="22" t="s">
        <v>16</v>
      </c>
    </row>
    <row r="11" spans="1:11" ht="12" customHeight="1">
      <c r="A11" s="23" t="s">
        <v>19</v>
      </c>
      <c r="B11" s="24">
        <v>1063</v>
      </c>
      <c r="C11" s="21">
        <v>27950</v>
      </c>
      <c r="D11" s="21">
        <v>164</v>
      </c>
      <c r="E11" s="21">
        <v>21451</v>
      </c>
      <c r="F11" s="21">
        <v>899</v>
      </c>
      <c r="G11" s="21">
        <v>6499</v>
      </c>
      <c r="H11" s="21">
        <v>527</v>
      </c>
      <c r="I11" s="21">
        <v>411</v>
      </c>
      <c r="J11" s="22">
        <v>2493</v>
      </c>
      <c r="K11" s="22">
        <v>666</v>
      </c>
    </row>
    <row r="12" spans="1:11" ht="6" customHeight="1">
      <c r="A12" s="25"/>
      <c r="B12" s="24"/>
      <c r="C12" s="21"/>
      <c r="D12" s="21"/>
      <c r="E12" s="21"/>
      <c r="F12" s="21"/>
      <c r="G12" s="21"/>
      <c r="H12" s="21"/>
      <c r="I12" s="21"/>
      <c r="J12" s="21"/>
      <c r="K12" s="21"/>
    </row>
    <row r="13" spans="1:11" s="29" customFormat="1" ht="12" customHeight="1">
      <c r="A13" s="26" t="s">
        <v>20</v>
      </c>
      <c r="B13" s="27">
        <f>+D13+F13</f>
        <v>1063</v>
      </c>
      <c r="C13" s="28">
        <f>+E13+G13</f>
        <v>27950</v>
      </c>
      <c r="D13" s="28">
        <f>SUM(D15:D16)</f>
        <v>164</v>
      </c>
      <c r="E13" s="28">
        <f>SUM(E15:E16)</f>
        <v>21451</v>
      </c>
      <c r="F13" s="28">
        <f>SUM(F15:F16)</f>
        <v>899</v>
      </c>
      <c r="G13" s="28">
        <f>SUM(G15:G16)</f>
        <v>6499</v>
      </c>
      <c r="H13" s="28">
        <f>SUM(H15:H16)</f>
        <v>527</v>
      </c>
      <c r="I13" s="28">
        <v>427</v>
      </c>
      <c r="J13" s="28">
        <f>SUM(J15:J16)</f>
        <v>2493</v>
      </c>
      <c r="K13" s="28">
        <f>SUM(K15:K16)</f>
        <v>666</v>
      </c>
    </row>
    <row r="14" spans="1:11" s="29" customFormat="1" ht="6" customHeight="1">
      <c r="A14" s="26"/>
      <c r="B14" s="27"/>
      <c r="C14" s="28"/>
      <c r="D14" s="28"/>
      <c r="E14" s="28"/>
      <c r="F14" s="30"/>
      <c r="G14" s="30"/>
      <c r="H14" s="30"/>
      <c r="I14" s="30"/>
      <c r="J14" s="30"/>
      <c r="K14" s="30"/>
    </row>
    <row r="15" spans="1:11" s="29" customFormat="1" ht="12" customHeight="1">
      <c r="A15" s="31" t="s">
        <v>21</v>
      </c>
      <c r="B15" s="27">
        <f>+D15+F15</f>
        <v>814</v>
      </c>
      <c r="C15" s="28">
        <f>+E15+G15</f>
        <v>23936</v>
      </c>
      <c r="D15" s="28">
        <f>SUM(D18:D28)</f>
        <v>139</v>
      </c>
      <c r="E15" s="28">
        <f>SUM(E18:E28)</f>
        <v>18521</v>
      </c>
      <c r="F15" s="28">
        <f>SUM(F18:F28)</f>
        <v>675</v>
      </c>
      <c r="G15" s="28">
        <f>SUM(G18:G28)</f>
        <v>5415</v>
      </c>
      <c r="H15" s="28">
        <f>SUM(H18:H28)</f>
        <v>430</v>
      </c>
      <c r="I15" s="28">
        <v>365</v>
      </c>
      <c r="J15" s="28">
        <f>SUM(J18:J28)</f>
        <v>1765</v>
      </c>
      <c r="K15" s="28">
        <f>SUM(K18:K28)</f>
        <v>524</v>
      </c>
    </row>
    <row r="16" spans="1:11" s="29" customFormat="1" ht="12" customHeight="1">
      <c r="A16" s="31" t="s">
        <v>22</v>
      </c>
      <c r="B16" s="27">
        <f>+D16+F16</f>
        <v>249</v>
      </c>
      <c r="C16" s="28">
        <f>+E16+G16</f>
        <v>4014</v>
      </c>
      <c r="D16" s="28">
        <f>+D29+D33+D39+D42+D47+D49+D58+D67+D71+D74+D80+D85</f>
        <v>25</v>
      </c>
      <c r="E16" s="28">
        <f>+E29+E33+E39+E42+E47+E49+E58+E67+E71+E74+E80+E85</f>
        <v>2930</v>
      </c>
      <c r="F16" s="28">
        <f>+F29+F33+F39+F42+F47+F49+F58+F67+F71+F74+F80+F85</f>
        <v>224</v>
      </c>
      <c r="G16" s="28">
        <f>+G29+G33+G39+G42+G47+G49+G58+G67+G71+G74+G80+G85</f>
        <v>1084</v>
      </c>
      <c r="H16" s="28">
        <f>+H29+H33+H39+H42+H47+H49+H58+H67+H71+H74+H80+H85</f>
        <v>97</v>
      </c>
      <c r="I16" s="28">
        <v>62</v>
      </c>
      <c r="J16" s="28">
        <f>+J29+J33+J39+J42+J47+J49+J58+J67+J71+J74+J80+J85</f>
        <v>728</v>
      </c>
      <c r="K16" s="28">
        <f>+K29+K33+K39+K42+K47+K49+K58+K67+K71+K74+K80+K85</f>
        <v>142</v>
      </c>
    </row>
    <row r="17" spans="1:11" ht="12" customHeight="1">
      <c r="A17" s="5"/>
      <c r="B17" s="19"/>
      <c r="C17" s="20"/>
      <c r="D17" s="21"/>
      <c r="E17" s="21"/>
      <c r="F17" s="21"/>
      <c r="G17" s="21"/>
      <c r="H17" s="21"/>
      <c r="I17" s="21"/>
      <c r="J17" s="21"/>
      <c r="K17" s="21"/>
    </row>
    <row r="18" spans="1:11" ht="12" customHeight="1">
      <c r="A18" s="32" t="s">
        <v>23</v>
      </c>
      <c r="B18" s="19">
        <f aca="true" t="shared" si="0" ref="B18:B49">+D18+F18</f>
        <v>338</v>
      </c>
      <c r="C18" s="20">
        <f aca="true" t="shared" si="1" ref="C18:C49">+E18+G18</f>
        <v>9568</v>
      </c>
      <c r="D18" s="20">
        <v>50</v>
      </c>
      <c r="E18" s="20">
        <v>7337</v>
      </c>
      <c r="F18" s="21">
        <v>288</v>
      </c>
      <c r="G18" s="21">
        <v>2231</v>
      </c>
      <c r="H18" s="21">
        <v>197</v>
      </c>
      <c r="I18" s="21">
        <v>165</v>
      </c>
      <c r="J18" s="21">
        <v>761</v>
      </c>
      <c r="K18" s="21">
        <v>228</v>
      </c>
    </row>
    <row r="19" spans="1:11" ht="12" customHeight="1">
      <c r="A19" s="32" t="s">
        <v>24</v>
      </c>
      <c r="B19" s="19">
        <f t="shared" si="0"/>
        <v>145</v>
      </c>
      <c r="C19" s="20">
        <f t="shared" si="1"/>
        <v>5785</v>
      </c>
      <c r="D19" s="20">
        <v>29</v>
      </c>
      <c r="E19" s="20">
        <v>4657</v>
      </c>
      <c r="F19" s="21">
        <v>116</v>
      </c>
      <c r="G19" s="21">
        <v>1128</v>
      </c>
      <c r="H19" s="21">
        <v>68</v>
      </c>
      <c r="I19" s="21">
        <v>57</v>
      </c>
      <c r="J19" s="21">
        <v>409</v>
      </c>
      <c r="K19" s="21">
        <v>90</v>
      </c>
    </row>
    <row r="20" spans="1:11" ht="12" customHeight="1">
      <c r="A20" s="32" t="s">
        <v>25</v>
      </c>
      <c r="B20" s="19">
        <f t="shared" si="0"/>
        <v>71</v>
      </c>
      <c r="C20" s="20">
        <f t="shared" si="1"/>
        <v>2027</v>
      </c>
      <c r="D20" s="20">
        <v>11</v>
      </c>
      <c r="E20" s="20">
        <v>1490</v>
      </c>
      <c r="F20" s="21">
        <v>60</v>
      </c>
      <c r="G20" s="21">
        <v>537</v>
      </c>
      <c r="H20" s="21">
        <v>31</v>
      </c>
      <c r="I20" s="21">
        <v>26</v>
      </c>
      <c r="J20" s="21">
        <v>139</v>
      </c>
      <c r="K20" s="21">
        <v>42</v>
      </c>
    </row>
    <row r="21" spans="1:11" ht="12" customHeight="1">
      <c r="A21" s="32" t="s">
        <v>26</v>
      </c>
      <c r="B21" s="19">
        <f t="shared" si="0"/>
        <v>61</v>
      </c>
      <c r="C21" s="20">
        <f t="shared" si="1"/>
        <v>1812</v>
      </c>
      <c r="D21" s="20">
        <v>17</v>
      </c>
      <c r="E21" s="20">
        <v>1451</v>
      </c>
      <c r="F21" s="21">
        <v>44</v>
      </c>
      <c r="G21" s="21">
        <v>361</v>
      </c>
      <c r="H21" s="21">
        <v>36</v>
      </c>
      <c r="I21" s="21">
        <v>35</v>
      </c>
      <c r="J21" s="21">
        <v>82</v>
      </c>
      <c r="K21" s="21">
        <v>43</v>
      </c>
    </row>
    <row r="22" spans="1:11" ht="12" customHeight="1">
      <c r="A22" s="32" t="s">
        <v>27</v>
      </c>
      <c r="B22" s="19">
        <f t="shared" si="0"/>
        <v>47</v>
      </c>
      <c r="C22" s="20">
        <f t="shared" si="1"/>
        <v>1525</v>
      </c>
      <c r="D22" s="20">
        <v>9</v>
      </c>
      <c r="E22" s="20">
        <v>1279</v>
      </c>
      <c r="F22" s="21">
        <v>38</v>
      </c>
      <c r="G22" s="21">
        <v>246</v>
      </c>
      <c r="H22" s="21">
        <v>22</v>
      </c>
      <c r="I22" s="21">
        <v>23</v>
      </c>
      <c r="J22" s="21">
        <v>123</v>
      </c>
      <c r="K22" s="21">
        <v>32</v>
      </c>
    </row>
    <row r="23" spans="1:11" ht="12" customHeight="1">
      <c r="A23" s="32" t="s">
        <v>28</v>
      </c>
      <c r="B23" s="19">
        <f t="shared" si="0"/>
        <v>33</v>
      </c>
      <c r="C23" s="20">
        <f t="shared" si="1"/>
        <v>657</v>
      </c>
      <c r="D23" s="20">
        <v>4</v>
      </c>
      <c r="E23" s="20">
        <v>413</v>
      </c>
      <c r="F23" s="21">
        <v>29</v>
      </c>
      <c r="G23" s="21">
        <v>244</v>
      </c>
      <c r="H23" s="21">
        <v>14</v>
      </c>
      <c r="I23" s="21">
        <v>12</v>
      </c>
      <c r="J23" s="21">
        <v>50</v>
      </c>
      <c r="K23" s="21">
        <v>19</v>
      </c>
    </row>
    <row r="24" spans="1:11" ht="12" customHeight="1">
      <c r="A24" s="32" t="s">
        <v>29</v>
      </c>
      <c r="B24" s="19">
        <f t="shared" si="0"/>
        <v>16</v>
      </c>
      <c r="C24" s="20">
        <f t="shared" si="1"/>
        <v>165</v>
      </c>
      <c r="D24" s="20">
        <v>1</v>
      </c>
      <c r="E24" s="20">
        <v>120</v>
      </c>
      <c r="F24" s="21">
        <v>15</v>
      </c>
      <c r="G24" s="21">
        <v>45</v>
      </c>
      <c r="H24" s="21">
        <v>11</v>
      </c>
      <c r="I24" s="21">
        <v>6</v>
      </c>
      <c r="J24" s="21">
        <v>26</v>
      </c>
      <c r="K24" s="21">
        <v>10</v>
      </c>
    </row>
    <row r="25" spans="1:11" ht="12" customHeight="1">
      <c r="A25" s="32" t="s">
        <v>30</v>
      </c>
      <c r="B25" s="19">
        <f t="shared" si="0"/>
        <v>23</v>
      </c>
      <c r="C25" s="20">
        <f t="shared" si="1"/>
        <v>491</v>
      </c>
      <c r="D25" s="20">
        <v>3</v>
      </c>
      <c r="E25" s="20">
        <v>365</v>
      </c>
      <c r="F25" s="21">
        <v>20</v>
      </c>
      <c r="G25" s="21">
        <v>126</v>
      </c>
      <c r="H25" s="21">
        <v>8</v>
      </c>
      <c r="I25" s="21">
        <v>6</v>
      </c>
      <c r="J25" s="21">
        <v>35</v>
      </c>
      <c r="K25" s="21">
        <v>9</v>
      </c>
    </row>
    <row r="26" spans="1:11" ht="12" customHeight="1">
      <c r="A26" s="32" t="s">
        <v>31</v>
      </c>
      <c r="B26" s="19">
        <f t="shared" si="0"/>
        <v>17</v>
      </c>
      <c r="C26" s="20">
        <f t="shared" si="1"/>
        <v>434</v>
      </c>
      <c r="D26" s="20">
        <v>3</v>
      </c>
      <c r="E26" s="20">
        <v>343</v>
      </c>
      <c r="F26" s="21">
        <v>14</v>
      </c>
      <c r="G26" s="21">
        <v>91</v>
      </c>
      <c r="H26" s="21">
        <v>12</v>
      </c>
      <c r="I26" s="21">
        <v>9</v>
      </c>
      <c r="J26" s="21">
        <v>32</v>
      </c>
      <c r="K26" s="21">
        <v>15</v>
      </c>
    </row>
    <row r="27" spans="1:11" ht="12" customHeight="1">
      <c r="A27" s="32" t="s">
        <v>32</v>
      </c>
      <c r="B27" s="19">
        <f t="shared" si="0"/>
        <v>18</v>
      </c>
      <c r="C27" s="20">
        <f t="shared" si="1"/>
        <v>321</v>
      </c>
      <c r="D27" s="20">
        <v>2</v>
      </c>
      <c r="E27" s="20">
        <v>190</v>
      </c>
      <c r="F27" s="21">
        <v>16</v>
      </c>
      <c r="G27" s="21">
        <v>131</v>
      </c>
      <c r="H27" s="21">
        <v>9</v>
      </c>
      <c r="I27" s="21">
        <v>6</v>
      </c>
      <c r="J27" s="21">
        <v>22</v>
      </c>
      <c r="K27" s="21">
        <v>10</v>
      </c>
    </row>
    <row r="28" spans="1:11" ht="12" customHeight="1">
      <c r="A28" s="33" t="s">
        <v>33</v>
      </c>
      <c r="B28" s="34">
        <f t="shared" si="0"/>
        <v>45</v>
      </c>
      <c r="C28" s="35">
        <f t="shared" si="1"/>
        <v>1151</v>
      </c>
      <c r="D28" s="35">
        <v>10</v>
      </c>
      <c r="E28" s="35">
        <v>876</v>
      </c>
      <c r="F28" s="36">
        <v>35</v>
      </c>
      <c r="G28" s="36">
        <v>275</v>
      </c>
      <c r="H28" s="36">
        <v>22</v>
      </c>
      <c r="I28" s="36">
        <v>20</v>
      </c>
      <c r="J28" s="36">
        <v>86</v>
      </c>
      <c r="K28" s="36">
        <v>26</v>
      </c>
    </row>
    <row r="29" spans="1:11" ht="12" customHeight="1">
      <c r="A29" s="37" t="s">
        <v>34</v>
      </c>
      <c r="B29" s="27">
        <f t="shared" si="0"/>
        <v>9</v>
      </c>
      <c r="C29" s="28">
        <f t="shared" si="1"/>
        <v>26</v>
      </c>
      <c r="D29" s="28">
        <f>SUM(D30:D32)</f>
        <v>0</v>
      </c>
      <c r="E29" s="28">
        <f>SUM(E30:E32)</f>
        <v>0</v>
      </c>
      <c r="F29" s="28">
        <f>SUM(F30:F32)</f>
        <v>9</v>
      </c>
      <c r="G29" s="28">
        <f>SUM(G30:G32)</f>
        <v>26</v>
      </c>
      <c r="H29" s="28">
        <f>SUM(H30:H32)</f>
        <v>4</v>
      </c>
      <c r="I29" s="28">
        <v>1</v>
      </c>
      <c r="J29" s="28">
        <f>SUM(J30:J32)</f>
        <v>8</v>
      </c>
      <c r="K29" s="28">
        <f>SUM(K30:K32)</f>
        <v>4</v>
      </c>
    </row>
    <row r="30" spans="1:11" ht="12" customHeight="1">
      <c r="A30" s="32" t="s">
        <v>35</v>
      </c>
      <c r="B30" s="19">
        <f t="shared" si="0"/>
        <v>3</v>
      </c>
      <c r="C30" s="20">
        <f t="shared" si="1"/>
        <v>0</v>
      </c>
      <c r="D30" s="38">
        <v>0</v>
      </c>
      <c r="E30" s="39">
        <v>0</v>
      </c>
      <c r="F30" s="21">
        <v>3</v>
      </c>
      <c r="G30" s="21">
        <v>0</v>
      </c>
      <c r="H30" s="21">
        <v>0</v>
      </c>
      <c r="I30" s="21">
        <v>0</v>
      </c>
      <c r="J30" s="21">
        <v>2</v>
      </c>
      <c r="K30" s="21">
        <v>0</v>
      </c>
    </row>
    <row r="31" spans="1:11" ht="12" customHeight="1">
      <c r="A31" s="32" t="s">
        <v>36</v>
      </c>
      <c r="B31" s="19">
        <f t="shared" si="0"/>
        <v>4</v>
      </c>
      <c r="C31" s="20">
        <f t="shared" si="1"/>
        <v>19</v>
      </c>
      <c r="D31" s="39">
        <v>0</v>
      </c>
      <c r="E31" s="39">
        <v>0</v>
      </c>
      <c r="F31" s="21">
        <v>4</v>
      </c>
      <c r="G31" s="21">
        <v>19</v>
      </c>
      <c r="H31" s="21">
        <v>1</v>
      </c>
      <c r="I31" s="21">
        <v>1</v>
      </c>
      <c r="J31" s="21">
        <v>4</v>
      </c>
      <c r="K31" s="21">
        <v>1</v>
      </c>
    </row>
    <row r="32" spans="1:11" ht="12" customHeight="1">
      <c r="A32" s="33" t="s">
        <v>37</v>
      </c>
      <c r="B32" s="34">
        <f t="shared" si="0"/>
        <v>2</v>
      </c>
      <c r="C32" s="35">
        <f t="shared" si="1"/>
        <v>7</v>
      </c>
      <c r="D32" s="40">
        <v>0</v>
      </c>
      <c r="E32" s="40">
        <v>0</v>
      </c>
      <c r="F32" s="36">
        <v>2</v>
      </c>
      <c r="G32" s="36">
        <v>7</v>
      </c>
      <c r="H32" s="36">
        <v>3</v>
      </c>
      <c r="I32" s="36">
        <v>0</v>
      </c>
      <c r="J32" s="36">
        <v>2</v>
      </c>
      <c r="K32" s="36">
        <v>3</v>
      </c>
    </row>
    <row r="33" spans="1:11" ht="12" customHeight="1">
      <c r="A33" s="37" t="s">
        <v>38</v>
      </c>
      <c r="B33" s="27">
        <f t="shared" si="0"/>
        <v>31</v>
      </c>
      <c r="C33" s="28">
        <f t="shared" si="1"/>
        <v>570</v>
      </c>
      <c r="D33" s="28">
        <f>SUM(D34:D38)</f>
        <v>2</v>
      </c>
      <c r="E33" s="28">
        <f>SUM(E34:E38)</f>
        <v>375</v>
      </c>
      <c r="F33" s="28">
        <f>SUM(F34:F38)</f>
        <v>29</v>
      </c>
      <c r="G33" s="28">
        <f>SUM(G34:G38)</f>
        <v>195</v>
      </c>
      <c r="H33" s="28">
        <f>SUM(H34:H38)</f>
        <v>17</v>
      </c>
      <c r="I33" s="28">
        <v>6</v>
      </c>
      <c r="J33" s="28">
        <f>SUM(J34:J38)</f>
        <v>56</v>
      </c>
      <c r="K33" s="28">
        <f>SUM(K34:K38)</f>
        <v>22</v>
      </c>
    </row>
    <row r="34" spans="1:11" ht="12" customHeight="1">
      <c r="A34" s="32" t="s">
        <v>39</v>
      </c>
      <c r="B34" s="19">
        <f t="shared" si="0"/>
        <v>4</v>
      </c>
      <c r="C34" s="20">
        <f t="shared" si="1"/>
        <v>19</v>
      </c>
      <c r="D34" s="20">
        <v>1</v>
      </c>
      <c r="E34" s="20">
        <v>0</v>
      </c>
      <c r="F34" s="21">
        <v>3</v>
      </c>
      <c r="G34" s="21">
        <v>19</v>
      </c>
      <c r="H34" s="21">
        <v>4</v>
      </c>
      <c r="I34" s="21">
        <v>0</v>
      </c>
      <c r="J34" s="21">
        <v>4</v>
      </c>
      <c r="K34" s="21">
        <v>4</v>
      </c>
    </row>
    <row r="35" spans="1:11" ht="12" customHeight="1">
      <c r="A35" s="32" t="s">
        <v>40</v>
      </c>
      <c r="B35" s="19">
        <f t="shared" si="0"/>
        <v>2</v>
      </c>
      <c r="C35" s="20">
        <f t="shared" si="1"/>
        <v>89</v>
      </c>
      <c r="D35" s="20">
        <v>0</v>
      </c>
      <c r="E35" s="20">
        <v>70</v>
      </c>
      <c r="F35" s="21">
        <v>2</v>
      </c>
      <c r="G35" s="21">
        <v>19</v>
      </c>
      <c r="H35" s="21">
        <v>0</v>
      </c>
      <c r="I35" s="21">
        <v>0</v>
      </c>
      <c r="J35" s="21">
        <v>4</v>
      </c>
      <c r="K35" s="21">
        <v>1</v>
      </c>
    </row>
    <row r="36" spans="1:11" ht="12" customHeight="1">
      <c r="A36" s="32" t="s">
        <v>41</v>
      </c>
      <c r="B36" s="19">
        <f t="shared" si="0"/>
        <v>15</v>
      </c>
      <c r="C36" s="20">
        <f t="shared" si="1"/>
        <v>116</v>
      </c>
      <c r="D36" s="20">
        <v>0</v>
      </c>
      <c r="E36" s="20">
        <v>0</v>
      </c>
      <c r="F36" s="21">
        <v>15</v>
      </c>
      <c r="G36" s="21">
        <v>116</v>
      </c>
      <c r="H36" s="21">
        <v>7</v>
      </c>
      <c r="I36" s="21">
        <v>2</v>
      </c>
      <c r="J36" s="21">
        <v>16</v>
      </c>
      <c r="K36" s="21">
        <v>9</v>
      </c>
    </row>
    <row r="37" spans="1:11" ht="12" customHeight="1">
      <c r="A37" s="32" t="s">
        <v>42</v>
      </c>
      <c r="B37" s="19">
        <f t="shared" si="0"/>
        <v>5</v>
      </c>
      <c r="C37" s="20">
        <f t="shared" si="1"/>
        <v>22</v>
      </c>
      <c r="D37" s="20">
        <v>0</v>
      </c>
      <c r="E37" s="20">
        <v>0</v>
      </c>
      <c r="F37" s="21">
        <v>5</v>
      </c>
      <c r="G37" s="21">
        <v>22</v>
      </c>
      <c r="H37" s="21">
        <v>2</v>
      </c>
      <c r="I37" s="21">
        <v>1</v>
      </c>
      <c r="J37" s="21">
        <v>3</v>
      </c>
      <c r="K37" s="21">
        <v>3</v>
      </c>
    </row>
    <row r="38" spans="1:11" ht="12" customHeight="1">
      <c r="A38" s="33" t="s">
        <v>43</v>
      </c>
      <c r="B38" s="34">
        <f t="shared" si="0"/>
        <v>5</v>
      </c>
      <c r="C38" s="35">
        <f t="shared" si="1"/>
        <v>324</v>
      </c>
      <c r="D38" s="35">
        <v>1</v>
      </c>
      <c r="E38" s="35">
        <v>305</v>
      </c>
      <c r="F38" s="36">
        <v>4</v>
      </c>
      <c r="G38" s="36">
        <v>19</v>
      </c>
      <c r="H38" s="36">
        <v>4</v>
      </c>
      <c r="I38" s="36">
        <v>3</v>
      </c>
      <c r="J38" s="36">
        <v>29</v>
      </c>
      <c r="K38" s="36">
        <v>5</v>
      </c>
    </row>
    <row r="39" spans="1:11" ht="12" customHeight="1">
      <c r="A39" s="37" t="s">
        <v>44</v>
      </c>
      <c r="B39" s="27">
        <f t="shared" si="0"/>
        <v>31</v>
      </c>
      <c r="C39" s="28">
        <f t="shared" si="1"/>
        <v>450</v>
      </c>
      <c r="D39" s="28">
        <f>SUM(D40:D41)</f>
        <v>4</v>
      </c>
      <c r="E39" s="28">
        <f>SUM(E40:E41)</f>
        <v>301</v>
      </c>
      <c r="F39" s="28">
        <f>SUM(F40:F41)</f>
        <v>27</v>
      </c>
      <c r="G39" s="28">
        <f>SUM(G40:G41)</f>
        <v>149</v>
      </c>
      <c r="H39" s="28">
        <f>SUM(H40:H41)</f>
        <v>12</v>
      </c>
      <c r="I39" s="28">
        <v>8</v>
      </c>
      <c r="J39" s="28">
        <f>SUM(J40:J41)</f>
        <v>48</v>
      </c>
      <c r="K39" s="28">
        <f>SUM(K40:K41)</f>
        <v>12</v>
      </c>
    </row>
    <row r="40" spans="1:11" ht="12" customHeight="1">
      <c r="A40" s="32" t="s">
        <v>45</v>
      </c>
      <c r="B40" s="19">
        <f t="shared" si="0"/>
        <v>21</v>
      </c>
      <c r="C40" s="20">
        <f t="shared" si="1"/>
        <v>240</v>
      </c>
      <c r="D40" s="20">
        <v>2</v>
      </c>
      <c r="E40" s="20">
        <v>110</v>
      </c>
      <c r="F40" s="21">
        <v>19</v>
      </c>
      <c r="G40" s="21">
        <v>130</v>
      </c>
      <c r="H40" s="21">
        <v>9</v>
      </c>
      <c r="I40" s="21">
        <v>7</v>
      </c>
      <c r="J40" s="21">
        <v>26</v>
      </c>
      <c r="K40" s="21">
        <v>8</v>
      </c>
    </row>
    <row r="41" spans="1:11" ht="12" customHeight="1">
      <c r="A41" s="33" t="s">
        <v>46</v>
      </c>
      <c r="B41" s="34">
        <f t="shared" si="0"/>
        <v>10</v>
      </c>
      <c r="C41" s="35">
        <f t="shared" si="1"/>
        <v>210</v>
      </c>
      <c r="D41" s="35">
        <v>2</v>
      </c>
      <c r="E41" s="35">
        <v>191</v>
      </c>
      <c r="F41" s="36">
        <v>8</v>
      </c>
      <c r="G41" s="36">
        <v>19</v>
      </c>
      <c r="H41" s="36">
        <v>3</v>
      </c>
      <c r="I41" s="36">
        <v>1</v>
      </c>
      <c r="J41" s="36">
        <v>22</v>
      </c>
      <c r="K41" s="36">
        <v>4</v>
      </c>
    </row>
    <row r="42" spans="1:11" ht="12" customHeight="1">
      <c r="A42" s="37" t="s">
        <v>47</v>
      </c>
      <c r="B42" s="27">
        <f t="shared" si="0"/>
        <v>26</v>
      </c>
      <c r="C42" s="28">
        <f t="shared" si="1"/>
        <v>1210</v>
      </c>
      <c r="D42" s="28">
        <f>SUM(D43:D46)</f>
        <v>5</v>
      </c>
      <c r="E42" s="28">
        <f>SUM(E43:E46)</f>
        <v>1111</v>
      </c>
      <c r="F42" s="28">
        <f>SUM(F43:F46)</f>
        <v>21</v>
      </c>
      <c r="G42" s="28">
        <f>SUM(G43:G46)</f>
        <v>99</v>
      </c>
      <c r="H42" s="28">
        <f>SUM(H43:H46)</f>
        <v>11</v>
      </c>
      <c r="I42" s="28">
        <v>7</v>
      </c>
      <c r="J42" s="28">
        <f>SUM(J43:J46)</f>
        <v>424</v>
      </c>
      <c r="K42" s="28">
        <f>SUM(K43:K46)</f>
        <v>30</v>
      </c>
    </row>
    <row r="43" spans="1:11" ht="12" customHeight="1">
      <c r="A43" s="32" t="s">
        <v>48</v>
      </c>
      <c r="B43" s="19">
        <f t="shared" si="0"/>
        <v>4</v>
      </c>
      <c r="C43" s="20">
        <f t="shared" si="1"/>
        <v>0</v>
      </c>
      <c r="D43" s="20">
        <v>0</v>
      </c>
      <c r="E43" s="20">
        <v>0</v>
      </c>
      <c r="F43" s="21">
        <v>4</v>
      </c>
      <c r="G43" s="21">
        <v>0</v>
      </c>
      <c r="H43" s="21">
        <v>2</v>
      </c>
      <c r="I43" s="21">
        <v>0</v>
      </c>
      <c r="J43" s="21">
        <v>2</v>
      </c>
      <c r="K43" s="21">
        <v>2</v>
      </c>
    </row>
    <row r="44" spans="1:11" ht="12" customHeight="1">
      <c r="A44" s="32" t="s">
        <v>49</v>
      </c>
      <c r="B44" s="19">
        <f t="shared" si="0"/>
        <v>7</v>
      </c>
      <c r="C44" s="20">
        <f t="shared" si="1"/>
        <v>766</v>
      </c>
      <c r="D44" s="20">
        <v>2</v>
      </c>
      <c r="E44" s="20">
        <v>712</v>
      </c>
      <c r="F44" s="21">
        <v>5</v>
      </c>
      <c r="G44" s="21">
        <v>54</v>
      </c>
      <c r="H44" s="21">
        <v>4</v>
      </c>
      <c r="I44" s="21">
        <v>2</v>
      </c>
      <c r="J44" s="21">
        <v>394</v>
      </c>
      <c r="K44" s="21">
        <v>19</v>
      </c>
    </row>
    <row r="45" spans="1:11" ht="12" customHeight="1">
      <c r="A45" s="32" t="s">
        <v>50</v>
      </c>
      <c r="B45" s="19">
        <f t="shared" si="0"/>
        <v>7</v>
      </c>
      <c r="C45" s="20">
        <f t="shared" si="1"/>
        <v>40</v>
      </c>
      <c r="D45" s="20">
        <v>0</v>
      </c>
      <c r="E45" s="20">
        <v>0</v>
      </c>
      <c r="F45" s="21">
        <v>7</v>
      </c>
      <c r="G45" s="21">
        <v>40</v>
      </c>
      <c r="H45" s="21">
        <v>2</v>
      </c>
      <c r="I45" s="21">
        <v>2</v>
      </c>
      <c r="J45" s="21">
        <v>6</v>
      </c>
      <c r="K45" s="21">
        <v>3</v>
      </c>
    </row>
    <row r="46" spans="1:11" ht="12" customHeight="1">
      <c r="A46" s="33" t="s">
        <v>51</v>
      </c>
      <c r="B46" s="34">
        <f t="shared" si="0"/>
        <v>8</v>
      </c>
      <c r="C46" s="35">
        <f t="shared" si="1"/>
        <v>404</v>
      </c>
      <c r="D46" s="35">
        <v>3</v>
      </c>
      <c r="E46" s="35">
        <v>399</v>
      </c>
      <c r="F46" s="36">
        <v>5</v>
      </c>
      <c r="G46" s="36">
        <v>5</v>
      </c>
      <c r="H46" s="36">
        <v>3</v>
      </c>
      <c r="I46" s="36">
        <v>3</v>
      </c>
      <c r="J46" s="36">
        <v>22</v>
      </c>
      <c r="K46" s="36">
        <v>6</v>
      </c>
    </row>
    <row r="47" spans="1:11" ht="12" customHeight="1">
      <c r="A47" s="37" t="s">
        <v>52</v>
      </c>
      <c r="B47" s="27">
        <f t="shared" si="0"/>
        <v>8</v>
      </c>
      <c r="C47" s="28">
        <f t="shared" si="1"/>
        <v>149</v>
      </c>
      <c r="D47" s="28">
        <f aca="true" t="shared" si="2" ref="D47:K47">SUM(D48)</f>
        <v>1</v>
      </c>
      <c r="E47" s="28">
        <f t="shared" si="2"/>
        <v>130</v>
      </c>
      <c r="F47" s="28">
        <f t="shared" si="2"/>
        <v>7</v>
      </c>
      <c r="G47" s="28">
        <f t="shared" si="2"/>
        <v>19</v>
      </c>
      <c r="H47" s="28">
        <f t="shared" si="2"/>
        <v>5</v>
      </c>
      <c r="I47" s="28">
        <f t="shared" si="2"/>
        <v>3</v>
      </c>
      <c r="J47" s="28">
        <f t="shared" si="2"/>
        <v>12</v>
      </c>
      <c r="K47" s="28">
        <f t="shared" si="2"/>
        <v>7</v>
      </c>
    </row>
    <row r="48" spans="1:11" ht="12" customHeight="1">
      <c r="A48" s="33" t="s">
        <v>53</v>
      </c>
      <c r="B48" s="34">
        <f t="shared" si="0"/>
        <v>8</v>
      </c>
      <c r="C48" s="35">
        <f t="shared" si="1"/>
        <v>149</v>
      </c>
      <c r="D48" s="35">
        <v>1</v>
      </c>
      <c r="E48" s="35">
        <v>130</v>
      </c>
      <c r="F48" s="36">
        <v>7</v>
      </c>
      <c r="G48" s="36">
        <v>19</v>
      </c>
      <c r="H48" s="36">
        <v>5</v>
      </c>
      <c r="I48" s="36">
        <v>3</v>
      </c>
      <c r="J48" s="36">
        <v>12</v>
      </c>
      <c r="K48" s="36">
        <v>7</v>
      </c>
    </row>
    <row r="49" spans="1:11" ht="12" customHeight="1">
      <c r="A49" s="37" t="s">
        <v>54</v>
      </c>
      <c r="B49" s="27">
        <f t="shared" si="0"/>
        <v>27</v>
      </c>
      <c r="C49" s="28">
        <f t="shared" si="1"/>
        <v>152</v>
      </c>
      <c r="D49" s="30">
        <f>SUM(D50:D57)</f>
        <v>1</v>
      </c>
      <c r="E49" s="30">
        <f>SUM(E50:E57)</f>
        <v>56</v>
      </c>
      <c r="F49" s="30">
        <f>SUM(F50:F57)</f>
        <v>26</v>
      </c>
      <c r="G49" s="30">
        <f>SUM(G50:G57)</f>
        <v>96</v>
      </c>
      <c r="H49" s="30">
        <f>SUM(H50:H57)</f>
        <v>6</v>
      </c>
      <c r="I49" s="30">
        <v>2</v>
      </c>
      <c r="J49" s="30">
        <f>SUM(J50:J57)</f>
        <v>19</v>
      </c>
      <c r="K49" s="30">
        <v>10</v>
      </c>
    </row>
    <row r="50" spans="1:11" ht="12" customHeight="1">
      <c r="A50" s="32" t="s">
        <v>55</v>
      </c>
      <c r="B50" s="19">
        <f aca="true" t="shared" si="3" ref="B50:B81">+D50+F50</f>
        <v>2</v>
      </c>
      <c r="C50" s="20">
        <f aca="true" t="shared" si="4" ref="C50:C81">+E50+G50</f>
        <v>0</v>
      </c>
      <c r="D50" s="21">
        <v>0</v>
      </c>
      <c r="E50" s="21">
        <v>0</v>
      </c>
      <c r="F50" s="21">
        <v>2</v>
      </c>
      <c r="G50" s="21">
        <v>0</v>
      </c>
      <c r="H50" s="21">
        <v>0</v>
      </c>
      <c r="I50" s="21">
        <v>1</v>
      </c>
      <c r="J50" s="21">
        <v>2</v>
      </c>
      <c r="K50" s="21">
        <v>0</v>
      </c>
    </row>
    <row r="51" spans="1:11" ht="12" customHeight="1">
      <c r="A51" s="32" t="s">
        <v>56</v>
      </c>
      <c r="B51" s="19">
        <f t="shared" si="3"/>
        <v>4</v>
      </c>
      <c r="C51" s="20">
        <f t="shared" si="4"/>
        <v>11</v>
      </c>
      <c r="D51" s="21">
        <v>0</v>
      </c>
      <c r="E51" s="21">
        <v>0</v>
      </c>
      <c r="F51" s="21">
        <v>4</v>
      </c>
      <c r="G51" s="21">
        <v>11</v>
      </c>
      <c r="H51" s="21">
        <v>1</v>
      </c>
      <c r="I51" s="21">
        <v>0</v>
      </c>
      <c r="J51" s="21">
        <v>3</v>
      </c>
      <c r="K51" s="21">
        <v>1</v>
      </c>
    </row>
    <row r="52" spans="1:11" ht="12" customHeight="1">
      <c r="A52" s="32" t="s">
        <v>57</v>
      </c>
      <c r="B52" s="19">
        <f t="shared" si="3"/>
        <v>1</v>
      </c>
      <c r="C52" s="20">
        <f t="shared" si="4"/>
        <v>0</v>
      </c>
      <c r="D52" s="21">
        <v>0</v>
      </c>
      <c r="E52" s="21">
        <v>0</v>
      </c>
      <c r="F52" s="21">
        <v>1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</row>
    <row r="53" spans="1:11" ht="12" customHeight="1">
      <c r="A53" s="32" t="s">
        <v>58</v>
      </c>
      <c r="B53" s="19">
        <f t="shared" si="3"/>
        <v>2</v>
      </c>
      <c r="C53" s="20">
        <f t="shared" si="4"/>
        <v>18</v>
      </c>
      <c r="D53" s="21">
        <v>0</v>
      </c>
      <c r="E53" s="21">
        <v>0</v>
      </c>
      <c r="F53" s="21">
        <v>2</v>
      </c>
      <c r="G53" s="21">
        <v>18</v>
      </c>
      <c r="H53" s="21">
        <v>1</v>
      </c>
      <c r="I53" s="21">
        <v>0</v>
      </c>
      <c r="J53" s="21">
        <v>2</v>
      </c>
      <c r="K53" s="21">
        <v>0</v>
      </c>
    </row>
    <row r="54" spans="1:11" ht="12" customHeight="1">
      <c r="A54" s="32" t="s">
        <v>59</v>
      </c>
      <c r="B54" s="19">
        <f t="shared" si="3"/>
        <v>4</v>
      </c>
      <c r="C54" s="20">
        <f t="shared" si="4"/>
        <v>0</v>
      </c>
      <c r="D54" s="21">
        <v>0</v>
      </c>
      <c r="E54" s="21">
        <v>0</v>
      </c>
      <c r="F54" s="21">
        <v>4</v>
      </c>
      <c r="G54" s="21">
        <v>0</v>
      </c>
      <c r="H54" s="21">
        <v>0</v>
      </c>
      <c r="I54" s="21">
        <v>0</v>
      </c>
      <c r="J54" s="21">
        <v>2</v>
      </c>
      <c r="K54" s="21">
        <v>0</v>
      </c>
    </row>
    <row r="55" spans="1:11" ht="12" customHeight="1">
      <c r="A55" s="32" t="s">
        <v>60</v>
      </c>
      <c r="B55" s="19">
        <f t="shared" si="3"/>
        <v>3</v>
      </c>
      <c r="C55" s="20">
        <f t="shared" si="4"/>
        <v>19</v>
      </c>
      <c r="D55" s="21">
        <v>0</v>
      </c>
      <c r="E55" s="21">
        <v>0</v>
      </c>
      <c r="F55" s="21">
        <v>3</v>
      </c>
      <c r="G55" s="21">
        <v>19</v>
      </c>
      <c r="H55" s="21">
        <v>1</v>
      </c>
      <c r="I55" s="21">
        <v>0</v>
      </c>
      <c r="J55" s="21">
        <v>1</v>
      </c>
      <c r="K55" s="21">
        <v>1</v>
      </c>
    </row>
    <row r="56" spans="1:11" ht="12" customHeight="1">
      <c r="A56" s="32" t="s">
        <v>61</v>
      </c>
      <c r="B56" s="19">
        <f t="shared" si="3"/>
        <v>1</v>
      </c>
      <c r="C56" s="20">
        <f t="shared" si="4"/>
        <v>0</v>
      </c>
      <c r="D56" s="21">
        <v>0</v>
      </c>
      <c r="E56" s="21">
        <v>0</v>
      </c>
      <c r="F56" s="21">
        <v>1</v>
      </c>
      <c r="G56" s="21">
        <v>0</v>
      </c>
      <c r="H56" s="21">
        <v>0</v>
      </c>
      <c r="I56" s="21">
        <v>0</v>
      </c>
      <c r="J56" s="21">
        <v>1</v>
      </c>
      <c r="K56" s="21">
        <v>0</v>
      </c>
    </row>
    <row r="57" spans="1:11" ht="12" customHeight="1">
      <c r="A57" s="33" t="s">
        <v>62</v>
      </c>
      <c r="B57" s="34">
        <f t="shared" si="3"/>
        <v>10</v>
      </c>
      <c r="C57" s="35">
        <f t="shared" si="4"/>
        <v>104</v>
      </c>
      <c r="D57" s="36">
        <v>1</v>
      </c>
      <c r="E57" s="36">
        <v>56</v>
      </c>
      <c r="F57" s="36">
        <v>9</v>
      </c>
      <c r="G57" s="36">
        <v>48</v>
      </c>
      <c r="H57" s="36">
        <v>3</v>
      </c>
      <c r="I57" s="36">
        <v>1</v>
      </c>
      <c r="J57" s="36">
        <v>8</v>
      </c>
      <c r="K57" s="36">
        <v>3</v>
      </c>
    </row>
    <row r="58" spans="1:11" ht="12" customHeight="1">
      <c r="A58" s="37" t="s">
        <v>63</v>
      </c>
      <c r="B58" s="27">
        <f t="shared" si="3"/>
        <v>45</v>
      </c>
      <c r="C58" s="28">
        <f t="shared" si="4"/>
        <v>815</v>
      </c>
      <c r="D58" s="30">
        <f>SUM(D59:D66)</f>
        <v>6</v>
      </c>
      <c r="E58" s="30">
        <f>SUM(E59:E66)</f>
        <v>638</v>
      </c>
      <c r="F58" s="30">
        <f>SUM(F59:F66)</f>
        <v>39</v>
      </c>
      <c r="G58" s="30">
        <f>SUM(G59:G66)</f>
        <v>177</v>
      </c>
      <c r="H58" s="30">
        <f>SUM(H59:H66)</f>
        <v>16</v>
      </c>
      <c r="I58" s="30">
        <v>14</v>
      </c>
      <c r="J58" s="30">
        <f>SUM(J59:J66)</f>
        <v>85</v>
      </c>
      <c r="K58" s="30">
        <f>SUM(K59:K66)</f>
        <v>22</v>
      </c>
    </row>
    <row r="59" spans="1:11" ht="12" customHeight="1">
      <c r="A59" s="32" t="s">
        <v>64</v>
      </c>
      <c r="B59" s="19">
        <f t="shared" si="3"/>
        <v>6</v>
      </c>
      <c r="C59" s="20">
        <f t="shared" si="4"/>
        <v>112</v>
      </c>
      <c r="D59" s="21">
        <v>1</v>
      </c>
      <c r="E59" s="21">
        <v>74</v>
      </c>
      <c r="F59" s="21">
        <v>5</v>
      </c>
      <c r="G59" s="21">
        <v>38</v>
      </c>
      <c r="H59" s="21">
        <v>2</v>
      </c>
      <c r="I59" s="21">
        <v>2</v>
      </c>
      <c r="J59" s="21">
        <v>9</v>
      </c>
      <c r="K59" s="21">
        <v>3</v>
      </c>
    </row>
    <row r="60" spans="1:11" ht="12" customHeight="1">
      <c r="A60" s="32" t="s">
        <v>65</v>
      </c>
      <c r="B60" s="19">
        <f t="shared" si="3"/>
        <v>20</v>
      </c>
      <c r="C60" s="20">
        <f t="shared" si="4"/>
        <v>508</v>
      </c>
      <c r="D60" s="21">
        <v>4</v>
      </c>
      <c r="E60" s="21">
        <v>396</v>
      </c>
      <c r="F60" s="21">
        <v>16</v>
      </c>
      <c r="G60" s="21">
        <v>112</v>
      </c>
      <c r="H60" s="21">
        <v>7</v>
      </c>
      <c r="I60" s="21">
        <v>9</v>
      </c>
      <c r="J60" s="21">
        <v>51</v>
      </c>
      <c r="K60" s="21">
        <v>10</v>
      </c>
    </row>
    <row r="61" spans="1:11" ht="12" customHeight="1">
      <c r="A61" s="32" t="s">
        <v>66</v>
      </c>
      <c r="B61" s="19">
        <f t="shared" si="3"/>
        <v>2</v>
      </c>
      <c r="C61" s="20">
        <f t="shared" si="4"/>
        <v>0</v>
      </c>
      <c r="D61" s="20">
        <v>0</v>
      </c>
      <c r="E61" s="21">
        <v>0</v>
      </c>
      <c r="F61" s="21">
        <v>2</v>
      </c>
      <c r="G61" s="21">
        <v>0</v>
      </c>
      <c r="H61" s="21">
        <v>0</v>
      </c>
      <c r="I61" s="21">
        <v>0</v>
      </c>
      <c r="J61" s="21">
        <v>1</v>
      </c>
      <c r="K61" s="21">
        <v>0</v>
      </c>
    </row>
    <row r="62" spans="1:11" ht="12" customHeight="1">
      <c r="A62" s="32" t="s">
        <v>67</v>
      </c>
      <c r="B62" s="19">
        <f t="shared" si="3"/>
        <v>6</v>
      </c>
      <c r="C62" s="20">
        <f t="shared" si="4"/>
        <v>178</v>
      </c>
      <c r="D62" s="21">
        <v>1</v>
      </c>
      <c r="E62" s="21">
        <v>168</v>
      </c>
      <c r="F62" s="21">
        <v>5</v>
      </c>
      <c r="G62" s="21">
        <v>10</v>
      </c>
      <c r="H62" s="21">
        <v>3</v>
      </c>
      <c r="I62" s="21">
        <v>2</v>
      </c>
      <c r="J62" s="21">
        <v>15</v>
      </c>
      <c r="K62" s="21">
        <v>3</v>
      </c>
    </row>
    <row r="63" spans="1:11" ht="12" customHeight="1">
      <c r="A63" s="32" t="s">
        <v>68</v>
      </c>
      <c r="B63" s="19">
        <f t="shared" si="3"/>
        <v>4</v>
      </c>
      <c r="C63" s="20">
        <f t="shared" si="4"/>
        <v>0</v>
      </c>
      <c r="D63" s="21">
        <v>0</v>
      </c>
      <c r="E63" s="21">
        <v>0</v>
      </c>
      <c r="F63" s="21">
        <v>4</v>
      </c>
      <c r="G63" s="21">
        <v>0</v>
      </c>
      <c r="H63" s="21">
        <v>0</v>
      </c>
      <c r="I63" s="21">
        <v>0</v>
      </c>
      <c r="J63" s="21">
        <v>3</v>
      </c>
      <c r="K63" s="21">
        <v>1</v>
      </c>
    </row>
    <row r="64" spans="1:11" ht="12" customHeight="1">
      <c r="A64" s="32" t="s">
        <v>69</v>
      </c>
      <c r="B64" s="19">
        <f t="shared" si="3"/>
        <v>3</v>
      </c>
      <c r="C64" s="20">
        <f t="shared" si="4"/>
        <v>0</v>
      </c>
      <c r="D64" s="21">
        <v>0</v>
      </c>
      <c r="E64" s="21">
        <v>0</v>
      </c>
      <c r="F64" s="21">
        <v>3</v>
      </c>
      <c r="G64" s="21">
        <v>0</v>
      </c>
      <c r="H64" s="21">
        <v>1</v>
      </c>
      <c r="I64" s="21">
        <v>0</v>
      </c>
      <c r="J64" s="21">
        <v>2</v>
      </c>
      <c r="K64" s="21">
        <v>2</v>
      </c>
    </row>
    <row r="65" spans="1:11" ht="12" customHeight="1">
      <c r="A65" s="32" t="s">
        <v>70</v>
      </c>
      <c r="B65" s="19">
        <f t="shared" si="3"/>
        <v>2</v>
      </c>
      <c r="C65" s="20">
        <f t="shared" si="4"/>
        <v>0</v>
      </c>
      <c r="D65" s="21">
        <v>0</v>
      </c>
      <c r="E65" s="21">
        <v>0</v>
      </c>
      <c r="F65" s="21">
        <v>2</v>
      </c>
      <c r="G65" s="21">
        <v>0</v>
      </c>
      <c r="H65" s="21">
        <v>1</v>
      </c>
      <c r="I65" s="21">
        <v>0</v>
      </c>
      <c r="J65" s="21">
        <v>2</v>
      </c>
      <c r="K65" s="21">
        <v>1</v>
      </c>
    </row>
    <row r="66" spans="1:11" ht="12" customHeight="1">
      <c r="A66" s="33" t="s">
        <v>71</v>
      </c>
      <c r="B66" s="34">
        <f t="shared" si="3"/>
        <v>2</v>
      </c>
      <c r="C66" s="35">
        <f t="shared" si="4"/>
        <v>17</v>
      </c>
      <c r="D66" s="36">
        <v>0</v>
      </c>
      <c r="E66" s="36">
        <v>0</v>
      </c>
      <c r="F66" s="36">
        <v>2</v>
      </c>
      <c r="G66" s="36">
        <v>17</v>
      </c>
      <c r="H66" s="36">
        <v>2</v>
      </c>
      <c r="I66" s="36">
        <v>1</v>
      </c>
      <c r="J66" s="36">
        <v>2</v>
      </c>
      <c r="K66" s="36">
        <v>2</v>
      </c>
    </row>
    <row r="67" spans="1:11" ht="12" customHeight="1">
      <c r="A67" s="37" t="s">
        <v>72</v>
      </c>
      <c r="B67" s="27">
        <f t="shared" si="3"/>
        <v>6</v>
      </c>
      <c r="C67" s="28">
        <f t="shared" si="4"/>
        <v>118</v>
      </c>
      <c r="D67" s="30">
        <f aca="true" t="shared" si="5" ref="D67:K67">SUM(D68:D70)</f>
        <v>1</v>
      </c>
      <c r="E67" s="30">
        <f t="shared" si="5"/>
        <v>80</v>
      </c>
      <c r="F67" s="30">
        <f t="shared" si="5"/>
        <v>5</v>
      </c>
      <c r="G67" s="30">
        <f t="shared" si="5"/>
        <v>38</v>
      </c>
      <c r="H67" s="30">
        <f t="shared" si="5"/>
        <v>2</v>
      </c>
      <c r="I67" s="30">
        <f t="shared" si="5"/>
        <v>0</v>
      </c>
      <c r="J67" s="30">
        <f t="shared" si="5"/>
        <v>12</v>
      </c>
      <c r="K67" s="30">
        <f t="shared" si="5"/>
        <v>3</v>
      </c>
    </row>
    <row r="68" spans="1:11" ht="12" customHeight="1">
      <c r="A68" s="32" t="s">
        <v>73</v>
      </c>
      <c r="B68" s="19">
        <f t="shared" si="3"/>
        <v>1</v>
      </c>
      <c r="C68" s="20">
        <f t="shared" si="4"/>
        <v>0</v>
      </c>
      <c r="D68" s="21">
        <v>0</v>
      </c>
      <c r="E68" s="21">
        <v>0</v>
      </c>
      <c r="F68" s="21">
        <v>1</v>
      </c>
      <c r="G68" s="21">
        <v>0</v>
      </c>
      <c r="H68" s="21">
        <v>1</v>
      </c>
      <c r="I68" s="21">
        <v>0</v>
      </c>
      <c r="J68" s="21">
        <v>1</v>
      </c>
      <c r="K68" s="21">
        <v>1</v>
      </c>
    </row>
    <row r="69" spans="1:11" ht="12" customHeight="1">
      <c r="A69" s="32" t="s">
        <v>74</v>
      </c>
      <c r="B69" s="19">
        <f t="shared" si="3"/>
        <v>4</v>
      </c>
      <c r="C69" s="20">
        <f t="shared" si="4"/>
        <v>99</v>
      </c>
      <c r="D69" s="21">
        <v>1</v>
      </c>
      <c r="E69" s="21">
        <v>80</v>
      </c>
      <c r="F69" s="21">
        <v>3</v>
      </c>
      <c r="G69" s="21">
        <v>19</v>
      </c>
      <c r="H69" s="21">
        <v>1</v>
      </c>
      <c r="I69" s="21">
        <v>0</v>
      </c>
      <c r="J69" s="21">
        <v>9</v>
      </c>
      <c r="K69" s="21">
        <v>2</v>
      </c>
    </row>
    <row r="70" spans="1:11" ht="12" customHeight="1">
      <c r="A70" s="33" t="s">
        <v>75</v>
      </c>
      <c r="B70" s="34">
        <f t="shared" si="3"/>
        <v>1</v>
      </c>
      <c r="C70" s="35">
        <f t="shared" si="4"/>
        <v>19</v>
      </c>
      <c r="D70" s="36">
        <v>0</v>
      </c>
      <c r="E70" s="36">
        <v>0</v>
      </c>
      <c r="F70" s="36">
        <v>1</v>
      </c>
      <c r="G70" s="36">
        <v>19</v>
      </c>
      <c r="H70" s="36">
        <v>0</v>
      </c>
      <c r="I70" s="36">
        <v>0</v>
      </c>
      <c r="J70" s="36">
        <v>2</v>
      </c>
      <c r="K70" s="36">
        <v>0</v>
      </c>
    </row>
    <row r="71" spans="1:11" ht="12" customHeight="1">
      <c r="A71" s="37" t="s">
        <v>76</v>
      </c>
      <c r="B71" s="27">
        <f t="shared" si="3"/>
        <v>24</v>
      </c>
      <c r="C71" s="28">
        <f t="shared" si="4"/>
        <v>249</v>
      </c>
      <c r="D71" s="28">
        <f>SUM(D72:D73)</f>
        <v>3</v>
      </c>
      <c r="E71" s="28">
        <f>SUM(E72:E73)</f>
        <v>150</v>
      </c>
      <c r="F71" s="28">
        <f>SUM(F72:F73)</f>
        <v>21</v>
      </c>
      <c r="G71" s="28">
        <f>SUM(G72:G73)</f>
        <v>99</v>
      </c>
      <c r="H71" s="28">
        <f>SUM(H72:H73)</f>
        <v>11</v>
      </c>
      <c r="I71" s="28">
        <v>10</v>
      </c>
      <c r="J71" s="28">
        <f>SUM(J72:J73)</f>
        <v>29</v>
      </c>
      <c r="K71" s="28">
        <f>SUM(K72:K73)</f>
        <v>16</v>
      </c>
    </row>
    <row r="72" spans="1:11" ht="12" customHeight="1">
      <c r="A72" s="32" t="s">
        <v>77</v>
      </c>
      <c r="B72" s="19">
        <f t="shared" si="3"/>
        <v>6</v>
      </c>
      <c r="C72" s="20">
        <f t="shared" si="4"/>
        <v>38</v>
      </c>
      <c r="D72" s="21">
        <v>0</v>
      </c>
      <c r="E72" s="21">
        <v>0</v>
      </c>
      <c r="F72" s="21">
        <v>6</v>
      </c>
      <c r="G72" s="21">
        <v>38</v>
      </c>
      <c r="H72" s="21">
        <v>4</v>
      </c>
      <c r="I72" s="21">
        <v>2</v>
      </c>
      <c r="J72" s="21">
        <v>4</v>
      </c>
      <c r="K72" s="21">
        <v>4</v>
      </c>
    </row>
    <row r="73" spans="1:11" ht="12" customHeight="1">
      <c r="A73" s="33" t="s">
        <v>78</v>
      </c>
      <c r="B73" s="34">
        <f t="shared" si="3"/>
        <v>18</v>
      </c>
      <c r="C73" s="35">
        <f t="shared" si="4"/>
        <v>211</v>
      </c>
      <c r="D73" s="36">
        <v>3</v>
      </c>
      <c r="E73" s="36">
        <v>150</v>
      </c>
      <c r="F73" s="36">
        <v>15</v>
      </c>
      <c r="G73" s="36">
        <v>61</v>
      </c>
      <c r="H73" s="36">
        <v>7</v>
      </c>
      <c r="I73" s="36">
        <v>8</v>
      </c>
      <c r="J73" s="36">
        <v>25</v>
      </c>
      <c r="K73" s="36">
        <v>12</v>
      </c>
    </row>
    <row r="74" spans="1:11" ht="12" customHeight="1">
      <c r="A74" s="37" t="s">
        <v>79</v>
      </c>
      <c r="B74" s="27">
        <f t="shared" si="3"/>
        <v>12</v>
      </c>
      <c r="C74" s="28">
        <f t="shared" si="4"/>
        <v>104</v>
      </c>
      <c r="D74" s="30">
        <f aca="true" t="shared" si="6" ref="D74:K74">SUM(D75:D79)</f>
        <v>1</v>
      </c>
      <c r="E74" s="30">
        <f t="shared" si="6"/>
        <v>49</v>
      </c>
      <c r="F74" s="30">
        <f t="shared" si="6"/>
        <v>11</v>
      </c>
      <c r="G74" s="30">
        <f t="shared" si="6"/>
        <v>55</v>
      </c>
      <c r="H74" s="30">
        <f t="shared" si="6"/>
        <v>5</v>
      </c>
      <c r="I74" s="30">
        <f t="shared" si="6"/>
        <v>2</v>
      </c>
      <c r="J74" s="30">
        <f t="shared" si="6"/>
        <v>8</v>
      </c>
      <c r="K74" s="30">
        <f t="shared" si="6"/>
        <v>5</v>
      </c>
    </row>
    <row r="75" spans="1:11" ht="12" customHeight="1">
      <c r="A75" s="32" t="s">
        <v>80</v>
      </c>
      <c r="B75" s="19">
        <f t="shared" si="3"/>
        <v>2</v>
      </c>
      <c r="C75" s="20">
        <f t="shared" si="4"/>
        <v>0</v>
      </c>
      <c r="D75" s="21">
        <v>0</v>
      </c>
      <c r="E75" s="21">
        <v>0</v>
      </c>
      <c r="F75" s="21">
        <v>2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</row>
    <row r="76" spans="1:11" ht="12" customHeight="1">
      <c r="A76" s="32" t="s">
        <v>81</v>
      </c>
      <c r="B76" s="19">
        <f t="shared" si="3"/>
        <v>2</v>
      </c>
      <c r="C76" s="20">
        <f t="shared" si="4"/>
        <v>18</v>
      </c>
      <c r="D76" s="20">
        <v>0</v>
      </c>
      <c r="E76" s="21">
        <v>0</v>
      </c>
      <c r="F76" s="21">
        <v>2</v>
      </c>
      <c r="G76" s="21">
        <v>18</v>
      </c>
      <c r="H76" s="21">
        <v>1</v>
      </c>
      <c r="I76" s="21">
        <v>0</v>
      </c>
      <c r="J76" s="21">
        <v>0</v>
      </c>
      <c r="K76" s="21">
        <v>1</v>
      </c>
    </row>
    <row r="77" spans="1:11" ht="12" customHeight="1">
      <c r="A77" s="32" t="s">
        <v>82</v>
      </c>
      <c r="B77" s="19">
        <f t="shared" si="3"/>
        <v>1</v>
      </c>
      <c r="C77" s="20">
        <f t="shared" si="4"/>
        <v>18</v>
      </c>
      <c r="D77" s="21">
        <v>0</v>
      </c>
      <c r="E77" s="21">
        <v>0</v>
      </c>
      <c r="F77" s="21">
        <v>1</v>
      </c>
      <c r="G77" s="21">
        <v>18</v>
      </c>
      <c r="H77" s="21">
        <v>1</v>
      </c>
      <c r="I77" s="21">
        <v>0</v>
      </c>
      <c r="J77" s="21">
        <v>1</v>
      </c>
      <c r="K77" s="21">
        <v>1</v>
      </c>
    </row>
    <row r="78" spans="1:11" ht="12" customHeight="1">
      <c r="A78" s="32" t="s">
        <v>83</v>
      </c>
      <c r="B78" s="19">
        <f t="shared" si="3"/>
        <v>2</v>
      </c>
      <c r="C78" s="20">
        <f t="shared" si="4"/>
        <v>17</v>
      </c>
      <c r="D78" s="21">
        <v>0</v>
      </c>
      <c r="E78" s="21">
        <v>0</v>
      </c>
      <c r="F78" s="21">
        <v>2</v>
      </c>
      <c r="G78" s="21">
        <v>17</v>
      </c>
      <c r="H78" s="21">
        <v>2</v>
      </c>
      <c r="I78" s="21">
        <v>1</v>
      </c>
      <c r="J78" s="21">
        <v>3</v>
      </c>
      <c r="K78" s="21">
        <v>2</v>
      </c>
    </row>
    <row r="79" spans="1:11" ht="12" customHeight="1">
      <c r="A79" s="33" t="s">
        <v>84</v>
      </c>
      <c r="B79" s="34">
        <f t="shared" si="3"/>
        <v>5</v>
      </c>
      <c r="C79" s="35">
        <f t="shared" si="4"/>
        <v>51</v>
      </c>
      <c r="D79" s="36">
        <v>1</v>
      </c>
      <c r="E79" s="36">
        <v>49</v>
      </c>
      <c r="F79" s="36">
        <v>4</v>
      </c>
      <c r="G79" s="36">
        <v>2</v>
      </c>
      <c r="H79" s="36">
        <v>1</v>
      </c>
      <c r="I79" s="36">
        <v>1</v>
      </c>
      <c r="J79" s="36">
        <v>4</v>
      </c>
      <c r="K79" s="36">
        <v>1</v>
      </c>
    </row>
    <row r="80" spans="1:11" ht="12" customHeight="1">
      <c r="A80" s="37" t="s">
        <v>85</v>
      </c>
      <c r="B80" s="27">
        <f t="shared" si="3"/>
        <v>20</v>
      </c>
      <c r="C80" s="28">
        <f t="shared" si="4"/>
        <v>98</v>
      </c>
      <c r="D80" s="28">
        <f aca="true" t="shared" si="7" ref="D80:K80">SUM(D81:D84)</f>
        <v>1</v>
      </c>
      <c r="E80" s="28">
        <f t="shared" si="7"/>
        <v>40</v>
      </c>
      <c r="F80" s="28">
        <f t="shared" si="7"/>
        <v>19</v>
      </c>
      <c r="G80" s="28">
        <f t="shared" si="7"/>
        <v>58</v>
      </c>
      <c r="H80" s="28">
        <f t="shared" si="7"/>
        <v>4</v>
      </c>
      <c r="I80" s="28">
        <f t="shared" si="7"/>
        <v>3</v>
      </c>
      <c r="J80" s="28">
        <f t="shared" si="7"/>
        <v>16</v>
      </c>
      <c r="K80" s="28">
        <f t="shared" si="7"/>
        <v>6</v>
      </c>
    </row>
    <row r="81" spans="1:11" ht="12" customHeight="1">
      <c r="A81" s="32" t="s">
        <v>86</v>
      </c>
      <c r="B81" s="19">
        <f t="shared" si="3"/>
        <v>6</v>
      </c>
      <c r="C81" s="20">
        <f t="shared" si="4"/>
        <v>49</v>
      </c>
      <c r="D81" s="21">
        <v>1</v>
      </c>
      <c r="E81" s="21">
        <v>40</v>
      </c>
      <c r="F81" s="21">
        <v>5</v>
      </c>
      <c r="G81" s="21">
        <v>9</v>
      </c>
      <c r="H81" s="21">
        <v>1</v>
      </c>
      <c r="I81" s="21">
        <v>0</v>
      </c>
      <c r="J81" s="21">
        <v>5</v>
      </c>
      <c r="K81" s="21">
        <v>2</v>
      </c>
    </row>
    <row r="82" spans="1:11" ht="12" customHeight="1">
      <c r="A82" s="32" t="s">
        <v>87</v>
      </c>
      <c r="B82" s="19">
        <f aca="true" t="shared" si="8" ref="B82:B87">+D82+F82</f>
        <v>3</v>
      </c>
      <c r="C82" s="20">
        <f aca="true" t="shared" si="9" ref="C82:C87">+E82+G82</f>
        <v>0</v>
      </c>
      <c r="D82" s="21">
        <v>0</v>
      </c>
      <c r="E82" s="21">
        <v>0</v>
      </c>
      <c r="F82" s="21">
        <v>3</v>
      </c>
      <c r="G82" s="21">
        <v>0</v>
      </c>
      <c r="H82" s="21">
        <v>1</v>
      </c>
      <c r="I82" s="21">
        <v>1</v>
      </c>
      <c r="J82" s="21">
        <v>3</v>
      </c>
      <c r="K82" s="21">
        <v>2</v>
      </c>
    </row>
    <row r="83" spans="1:11" ht="12" customHeight="1">
      <c r="A83" s="32" t="s">
        <v>88</v>
      </c>
      <c r="B83" s="19">
        <f t="shared" si="8"/>
        <v>8</v>
      </c>
      <c r="C83" s="20">
        <f t="shared" si="9"/>
        <v>19</v>
      </c>
      <c r="D83" s="21">
        <v>0</v>
      </c>
      <c r="E83" s="21">
        <v>0</v>
      </c>
      <c r="F83" s="21">
        <v>8</v>
      </c>
      <c r="G83" s="21">
        <v>19</v>
      </c>
      <c r="H83" s="21">
        <v>1</v>
      </c>
      <c r="I83" s="21">
        <v>1</v>
      </c>
      <c r="J83" s="21">
        <v>4</v>
      </c>
      <c r="K83" s="21">
        <v>1</v>
      </c>
    </row>
    <row r="84" spans="1:11" ht="12" customHeight="1">
      <c r="A84" s="33" t="s">
        <v>89</v>
      </c>
      <c r="B84" s="34">
        <f t="shared" si="8"/>
        <v>3</v>
      </c>
      <c r="C84" s="35">
        <f t="shared" si="9"/>
        <v>30</v>
      </c>
      <c r="D84" s="36">
        <v>0</v>
      </c>
      <c r="E84" s="36">
        <v>0</v>
      </c>
      <c r="F84" s="36">
        <v>3</v>
      </c>
      <c r="G84" s="36">
        <v>30</v>
      </c>
      <c r="H84" s="36">
        <v>1</v>
      </c>
      <c r="I84" s="36">
        <v>1</v>
      </c>
      <c r="J84" s="36">
        <v>4</v>
      </c>
      <c r="K84" s="36">
        <v>1</v>
      </c>
    </row>
    <row r="85" spans="1:11" ht="12" customHeight="1">
      <c r="A85" s="37" t="s">
        <v>90</v>
      </c>
      <c r="B85" s="27">
        <f t="shared" si="8"/>
        <v>10</v>
      </c>
      <c r="C85" s="28">
        <f t="shared" si="9"/>
        <v>73</v>
      </c>
      <c r="D85" s="30">
        <f aca="true" t="shared" si="10" ref="D85:K85">SUM(D86:D87)</f>
        <v>0</v>
      </c>
      <c r="E85" s="30">
        <f t="shared" si="10"/>
        <v>0</v>
      </c>
      <c r="F85" s="30">
        <f t="shared" si="10"/>
        <v>10</v>
      </c>
      <c r="G85" s="30">
        <f t="shared" si="10"/>
        <v>73</v>
      </c>
      <c r="H85" s="30">
        <f t="shared" si="10"/>
        <v>4</v>
      </c>
      <c r="I85" s="30">
        <f t="shared" si="10"/>
        <v>6</v>
      </c>
      <c r="J85" s="30">
        <f t="shared" si="10"/>
        <v>11</v>
      </c>
      <c r="K85" s="30">
        <f t="shared" si="10"/>
        <v>5</v>
      </c>
    </row>
    <row r="86" spans="1:11" ht="12" customHeight="1">
      <c r="A86" s="32" t="s">
        <v>91</v>
      </c>
      <c r="B86" s="19">
        <f t="shared" si="8"/>
        <v>4</v>
      </c>
      <c r="C86" s="20">
        <f t="shared" si="9"/>
        <v>19</v>
      </c>
      <c r="D86" s="21">
        <v>0</v>
      </c>
      <c r="E86" s="21">
        <v>0</v>
      </c>
      <c r="F86" s="21">
        <v>4</v>
      </c>
      <c r="G86" s="21">
        <v>19</v>
      </c>
      <c r="H86" s="21">
        <v>2</v>
      </c>
      <c r="I86" s="21">
        <v>2</v>
      </c>
      <c r="J86" s="21">
        <v>4</v>
      </c>
      <c r="K86" s="21">
        <v>3</v>
      </c>
    </row>
    <row r="87" spans="1:11" ht="12" customHeight="1">
      <c r="A87" s="41" t="s">
        <v>92</v>
      </c>
      <c r="B87" s="42">
        <f t="shared" si="8"/>
        <v>6</v>
      </c>
      <c r="C87" s="43">
        <f t="shared" si="9"/>
        <v>54</v>
      </c>
      <c r="D87" s="43">
        <v>0</v>
      </c>
      <c r="E87" s="44">
        <v>0</v>
      </c>
      <c r="F87" s="44">
        <v>6</v>
      </c>
      <c r="G87" s="44">
        <v>54</v>
      </c>
      <c r="H87" s="44">
        <v>2</v>
      </c>
      <c r="I87" s="44">
        <v>4</v>
      </c>
      <c r="J87" s="44">
        <v>7</v>
      </c>
      <c r="K87" s="44">
        <v>2</v>
      </c>
    </row>
    <row r="88" spans="1:6" ht="12" customHeight="1">
      <c r="A88" s="5" t="s">
        <v>93</v>
      </c>
      <c r="C88" s="5"/>
      <c r="D88" s="5"/>
      <c r="E88" s="5"/>
      <c r="F88" s="5"/>
    </row>
    <row r="89" spans="1:6" ht="12" customHeight="1">
      <c r="A89" s="5" t="s">
        <v>94</v>
      </c>
      <c r="C89" s="5"/>
      <c r="D89" s="5"/>
      <c r="E89" s="5"/>
      <c r="F89" s="5"/>
    </row>
    <row r="90" spans="1:6" ht="12" customHeight="1">
      <c r="A90" s="5"/>
      <c r="C90" s="5"/>
      <c r="D90" s="5"/>
      <c r="E90" s="5"/>
      <c r="F90" s="5"/>
    </row>
    <row r="91" spans="1:6" ht="12" customHeight="1">
      <c r="A91" s="5"/>
      <c r="C91" s="5"/>
      <c r="D91" s="5"/>
      <c r="E91" s="5"/>
      <c r="F91" s="5"/>
    </row>
    <row r="92" spans="1:6" ht="12" customHeight="1">
      <c r="A92" s="5"/>
      <c r="D92" s="5"/>
      <c r="E92" s="5"/>
      <c r="F92" s="5"/>
    </row>
    <row r="93" spans="1:6" ht="12" customHeight="1">
      <c r="A93" s="5"/>
      <c r="D93" s="45"/>
      <c r="E93" s="5"/>
      <c r="F93" s="5"/>
    </row>
    <row r="94" spans="1:6" ht="12" customHeight="1">
      <c r="A94" s="5"/>
      <c r="D94" s="5"/>
      <c r="E94" s="5"/>
      <c r="F94" s="5"/>
    </row>
    <row r="95" spans="1:6" ht="12" customHeight="1">
      <c r="A95" s="5"/>
      <c r="D95" s="5"/>
      <c r="E95" s="5"/>
      <c r="F95" s="5"/>
    </row>
    <row r="96" spans="1:6" ht="12" customHeight="1">
      <c r="A96" s="5"/>
      <c r="D96" s="5"/>
      <c r="E96" s="5"/>
      <c r="F96" s="5"/>
    </row>
    <row r="97" spans="1:6" ht="12" customHeight="1">
      <c r="A97" s="5"/>
      <c r="D97" s="5"/>
      <c r="E97" s="5"/>
      <c r="F97" s="5"/>
    </row>
    <row r="98" spans="1:6" ht="12" customHeight="1">
      <c r="A98" s="5"/>
      <c r="D98" s="5"/>
      <c r="E98" s="5"/>
      <c r="F98" s="5"/>
    </row>
    <row r="99" spans="1:6" ht="12" customHeight="1">
      <c r="A99" s="5"/>
      <c r="D99" s="5"/>
      <c r="E99" s="5"/>
      <c r="F99" s="5"/>
    </row>
    <row r="100" spans="1:6" ht="12" customHeight="1">
      <c r="A100" s="5"/>
      <c r="D100" s="5"/>
      <c r="E100" s="5"/>
      <c r="F100" s="5"/>
    </row>
    <row r="101" spans="1:6" ht="12" customHeight="1">
      <c r="A101" s="5"/>
      <c r="D101" s="5"/>
      <c r="E101" s="5"/>
      <c r="F101" s="5"/>
    </row>
    <row r="102" spans="1:6" ht="12" customHeight="1">
      <c r="A102" s="5"/>
      <c r="D102" s="5"/>
      <c r="E102" s="5"/>
      <c r="F102" s="5"/>
    </row>
    <row r="103" spans="1:6" ht="12" customHeight="1">
      <c r="A103" s="5"/>
      <c r="D103" s="5"/>
      <c r="E103" s="5"/>
      <c r="F103" s="5"/>
    </row>
    <row r="104" spans="1:6" ht="12" customHeight="1">
      <c r="A104" s="5"/>
      <c r="D104" s="5"/>
      <c r="E104" s="5"/>
      <c r="F104" s="5"/>
    </row>
    <row r="105" spans="1:6" ht="12" customHeight="1">
      <c r="A105" s="5"/>
      <c r="D105" s="5"/>
      <c r="E105" s="5"/>
      <c r="F105" s="5"/>
    </row>
    <row r="106" spans="1:6" ht="12" customHeight="1">
      <c r="A106" s="5"/>
      <c r="D106" s="5"/>
      <c r="E106" s="5"/>
      <c r="F106" s="5"/>
    </row>
    <row r="107" spans="1:6" ht="12" customHeight="1">
      <c r="A107" s="5"/>
      <c r="D107" s="5"/>
      <c r="E107" s="5"/>
      <c r="F107" s="5"/>
    </row>
    <row r="108" spans="1:6" ht="12" customHeight="1">
      <c r="A108" s="5"/>
      <c r="D108" s="5"/>
      <c r="E108" s="5"/>
      <c r="F108" s="5"/>
    </row>
    <row r="109" spans="1:6" ht="12" customHeight="1">
      <c r="A109" s="5"/>
      <c r="D109" s="5"/>
      <c r="E109" s="5"/>
      <c r="F109" s="5"/>
    </row>
    <row r="110" spans="1:6" ht="12" customHeight="1">
      <c r="A110" s="5"/>
      <c r="D110" s="5"/>
      <c r="E110" s="5"/>
      <c r="F110" s="5"/>
    </row>
    <row r="111" spans="1:6" ht="12" customHeight="1">
      <c r="A111" s="5"/>
      <c r="D111" s="5"/>
      <c r="E111" s="5"/>
      <c r="F111" s="5"/>
    </row>
    <row r="112" spans="1:6" ht="12" customHeight="1">
      <c r="A112" s="5"/>
      <c r="D112" s="5"/>
      <c r="E112" s="5"/>
      <c r="F112" s="5"/>
    </row>
    <row r="113" spans="1:6" ht="12" customHeight="1">
      <c r="A113" s="5"/>
      <c r="D113" s="5"/>
      <c r="E113" s="5"/>
      <c r="F113" s="5"/>
    </row>
    <row r="114" spans="1:6" ht="12" customHeight="1">
      <c r="A114" s="5"/>
      <c r="D114" s="5"/>
      <c r="E114" s="5"/>
      <c r="F114" s="5"/>
    </row>
    <row r="115" spans="1:6" ht="12" customHeight="1">
      <c r="A115" s="5"/>
      <c r="D115" s="5"/>
      <c r="E115" s="5"/>
      <c r="F115" s="5"/>
    </row>
    <row r="116" spans="1:6" ht="12" customHeight="1">
      <c r="A116" s="5"/>
      <c r="D116" s="5"/>
      <c r="E116" s="5"/>
      <c r="F116" s="5"/>
    </row>
    <row r="117" spans="1:6" ht="12" customHeight="1">
      <c r="A117" s="5"/>
      <c r="D117" s="5"/>
      <c r="E117" s="5"/>
      <c r="F117" s="5"/>
    </row>
    <row r="118" spans="1:6" ht="12" customHeight="1">
      <c r="A118" s="5"/>
      <c r="D118" s="5"/>
      <c r="E118" s="5"/>
      <c r="F118" s="5"/>
    </row>
    <row r="119" spans="1:6" ht="12" customHeight="1">
      <c r="A119" s="5"/>
      <c r="D119" s="5"/>
      <c r="E119" s="5"/>
      <c r="F119" s="5"/>
    </row>
    <row r="120" spans="1:6" ht="12" customHeight="1">
      <c r="A120" s="5"/>
      <c r="D120" s="5"/>
      <c r="E120" s="5"/>
      <c r="F120" s="5"/>
    </row>
    <row r="121" spans="1:6" ht="12" customHeight="1">
      <c r="A121" s="5"/>
      <c r="D121" s="5"/>
      <c r="E121" s="5"/>
      <c r="F121" s="5"/>
    </row>
    <row r="122" spans="1:6" ht="12" customHeight="1">
      <c r="A122" s="5"/>
      <c r="D122" s="5"/>
      <c r="E122" s="5"/>
      <c r="F122" s="5"/>
    </row>
    <row r="123" spans="1:6" ht="12" customHeight="1">
      <c r="A123" s="5"/>
      <c r="D123" s="5"/>
      <c r="E123" s="5"/>
      <c r="F123" s="5"/>
    </row>
    <row r="124" spans="1:6" ht="12" customHeight="1">
      <c r="A124" s="5"/>
      <c r="D124" s="5"/>
      <c r="E124" s="5"/>
      <c r="F124" s="5"/>
    </row>
    <row r="125" spans="1:6" ht="12" customHeight="1">
      <c r="A125" s="5"/>
      <c r="D125" s="5"/>
      <c r="E125" s="5"/>
      <c r="F125" s="5"/>
    </row>
    <row r="126" spans="1:6" ht="12" customHeight="1">
      <c r="A126" s="5"/>
      <c r="D126" s="5"/>
      <c r="E126" s="5"/>
      <c r="F126" s="5"/>
    </row>
    <row r="127" spans="1:6" ht="12" customHeight="1">
      <c r="A127" s="5"/>
      <c r="D127" s="5"/>
      <c r="E127" s="5"/>
      <c r="F127" s="5"/>
    </row>
    <row r="128" spans="1:6" ht="12" customHeight="1">
      <c r="A128" s="5"/>
      <c r="D128" s="5"/>
      <c r="E128" s="5"/>
      <c r="F128" s="5"/>
    </row>
    <row r="129" spans="1:6" ht="12" customHeight="1">
      <c r="A129" s="5"/>
      <c r="D129" s="5"/>
      <c r="E129" s="5"/>
      <c r="F129" s="5"/>
    </row>
    <row r="130" spans="1:6" ht="12" customHeight="1">
      <c r="A130" s="5"/>
      <c r="D130" s="5"/>
      <c r="E130" s="5"/>
      <c r="F130" s="5"/>
    </row>
    <row r="131" spans="1:6" ht="12" customHeight="1">
      <c r="A131" s="5"/>
      <c r="D131" s="5"/>
      <c r="E131" s="5"/>
      <c r="F131" s="5"/>
    </row>
    <row r="132" spans="1:6" ht="12" customHeight="1">
      <c r="A132" s="5"/>
      <c r="D132" s="5"/>
      <c r="E132" s="5"/>
      <c r="F132" s="5"/>
    </row>
    <row r="133" spans="1:6" ht="12" customHeight="1">
      <c r="A133" s="5"/>
      <c r="D133" s="5"/>
      <c r="E133" s="5"/>
      <c r="F133" s="5"/>
    </row>
    <row r="134" spans="1:6" ht="12" customHeight="1">
      <c r="A134" s="5"/>
      <c r="D134" s="5"/>
      <c r="E134" s="5"/>
      <c r="F134" s="5"/>
    </row>
    <row r="135" spans="1:6" ht="12" customHeight="1">
      <c r="A135" s="5"/>
      <c r="D135" s="5"/>
      <c r="E135" s="5"/>
      <c r="F135" s="5"/>
    </row>
    <row r="136" spans="1:6" ht="12" customHeight="1">
      <c r="A136" s="5"/>
      <c r="D136" s="5"/>
      <c r="E136" s="5"/>
      <c r="F136" s="5"/>
    </row>
    <row r="137" spans="1:6" ht="12" customHeight="1">
      <c r="A137" s="5"/>
      <c r="D137" s="5"/>
      <c r="E137" s="5"/>
      <c r="F137" s="5"/>
    </row>
    <row r="138" spans="1:6" ht="12" customHeight="1">
      <c r="A138" s="5"/>
      <c r="D138" s="5"/>
      <c r="E138" s="5"/>
      <c r="F138" s="5"/>
    </row>
    <row r="139" spans="1:6" ht="12" customHeight="1">
      <c r="A139" s="5"/>
      <c r="D139" s="5"/>
      <c r="E139" s="5"/>
      <c r="F139" s="5"/>
    </row>
    <row r="140" spans="1:6" ht="12" customHeight="1">
      <c r="A140" s="5"/>
      <c r="D140" s="5"/>
      <c r="E140" s="5"/>
      <c r="F140" s="5"/>
    </row>
    <row r="141" spans="1:6" ht="12" customHeight="1">
      <c r="A141" s="5"/>
      <c r="D141" s="5"/>
      <c r="E141" s="5"/>
      <c r="F141" s="5"/>
    </row>
    <row r="142" ht="12" customHeight="1">
      <c r="A142" s="5"/>
    </row>
    <row r="143" ht="12" customHeight="1">
      <c r="A143" s="5"/>
    </row>
    <row r="144" ht="12" customHeight="1">
      <c r="A144" s="5"/>
    </row>
    <row r="145" ht="12" customHeight="1">
      <c r="A145" s="5"/>
    </row>
    <row r="146" ht="12" customHeight="1">
      <c r="A146" s="5"/>
    </row>
    <row r="147" ht="12" customHeight="1">
      <c r="A147" s="5"/>
    </row>
    <row r="148" ht="12" customHeight="1">
      <c r="A148" s="5"/>
    </row>
    <row r="149" ht="12" customHeight="1">
      <c r="A149" s="5"/>
    </row>
    <row r="150" ht="12" customHeight="1">
      <c r="A150" s="5"/>
    </row>
    <row r="151" ht="12" customHeight="1">
      <c r="A151" s="5"/>
    </row>
    <row r="152" ht="12" customHeight="1">
      <c r="A152" s="5"/>
    </row>
    <row r="153" ht="12" customHeight="1">
      <c r="A153" s="5"/>
    </row>
    <row r="154" ht="12" customHeight="1">
      <c r="A154" s="5"/>
    </row>
  </sheetData>
  <mergeCells count="2">
    <mergeCell ref="A2:K2"/>
    <mergeCell ref="A3:K3"/>
  </mergeCells>
  <printOptions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ok10717</cp:lastModifiedBy>
  <cp:lastPrinted>1999-03-18T10:05:36Z</cp:lastPrinted>
  <dcterms:created xsi:type="dcterms:W3CDTF">1999-03-18T10:03:57Z</dcterms:created>
  <dcterms:modified xsi:type="dcterms:W3CDTF">2008-09-11T05:52:20Z</dcterms:modified>
  <cp:category/>
  <cp:version/>
  <cp:contentType/>
  <cp:contentStatus/>
</cp:coreProperties>
</file>