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7" sheetId="1" r:id="rId1"/>
  </sheets>
  <externalReferences>
    <externalReference r:id="rId4"/>
    <externalReference r:id="rId5"/>
  </externalReferences>
  <definedNames>
    <definedName name="_5６農家人口" localSheetId="0">'57'!$A$1:$H$86</definedName>
    <definedName name="_5６農家人口">'[1]56'!$A$1:$H$86</definedName>
    <definedName name="_Regression_Int" localSheetId="0" hidden="1">1</definedName>
    <definedName name="_xlnm.Print_Area" localSheetId="0">'57'!$A$1:$I$86</definedName>
    <definedName name="Print_Area_MI" localSheetId="0">'57'!$A$1:$K$47</definedName>
    <definedName name="Print_Area_MI">'[1]56'!$A$2:$K$47</definedName>
    <definedName name="専業兼業農家数" localSheetId="0">'57'!$A$1:$H$86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<sst xmlns="http://schemas.openxmlformats.org/spreadsheetml/2006/main" count="97" uniqueCount="95">
  <si>
    <t>(単位  戸)</t>
  </si>
  <si>
    <t>各年２月１日</t>
  </si>
  <si>
    <t>専業、兼業別</t>
  </si>
  <si>
    <t>自  小  作  別</t>
  </si>
  <si>
    <t>年次および</t>
  </si>
  <si>
    <t>総農家数</t>
  </si>
  <si>
    <t>兼          業</t>
  </si>
  <si>
    <t>市  町  村</t>
  </si>
  <si>
    <t>専  業</t>
  </si>
  <si>
    <t>第一種</t>
  </si>
  <si>
    <t>第二種</t>
  </si>
  <si>
    <t>自  作</t>
  </si>
  <si>
    <t>自小作</t>
  </si>
  <si>
    <t>小自作</t>
  </si>
  <si>
    <t>小  作</t>
  </si>
  <si>
    <t>昭和(60)年</t>
  </si>
  <si>
    <t xml:space="preserve">  60</t>
  </si>
  <si>
    <t>平成２年</t>
  </si>
  <si>
    <t xml:space="preserve">  7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</si>
  <si>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</si>
  <si>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</si>
  <si>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</si>
  <si>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</si>
  <si>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</si>
  <si>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</si>
  <si>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</si>
  <si>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</si>
  <si>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</si>
  <si>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</si>
  <si>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</si>
  <si>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</si>
  <si>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</si>
  <si>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</si>
  <si>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</si>
  <si>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</si>
  <si>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</si>
  <si>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</si>
  <si>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</si>
  <si>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</si>
  <si>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</si>
  <si>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</si>
  <si>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</si>
  <si>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</si>
  <si>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</si>
  <si>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</si>
  <si>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</si>
  <si>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</si>
  <si>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</si>
  <si>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</si>
  <si>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</si>
  <si>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</si>
  <si>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</si>
  <si>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</si>
  <si>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</si>
  <si>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</si>
  <si>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</si>
  <si>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</si>
  <si>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</si>
  <si>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</si>
  <si>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－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</si>
  <si>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</si>
  <si>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</si>
  <si>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</si>
  <si>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</si>
  <si>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</si>
  <si>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</si>
  <si>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</si>
  <si>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</si>
  <si>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</si>
  <si>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</si>
  <si>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</si>
  <si>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</si>
  <si>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</si>
  <si>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</si>
  <si>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</si>
  <si>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</si>
  <si>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</si>
  <si>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</si>
  <si>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</si>
  <si>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</si>
  <si>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</si>
  <si>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</si>
  <si>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</si>
  <si>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</si>
  <si>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</si>
  <si>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</si>
  <si>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</si>
  <si>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</si>
  <si>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</si>
  <si>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</si>
  <si>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</si>
  <si>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</si>
  <si>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資料：県統計情報課「１９９５年農業センサス」</t>
  </si>
  <si>
    <t xml:space="preserve">  注）年次（  ）書は旧定義による数値</t>
  </si>
  <si>
    <t>　57．専業、兼業別農家数および自小作別農家数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</si>
</sst>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3" xfId="0" applyNumberFormat="1" applyFont="1" applyBorder="1" applyAlignment="1" applyProtection="1">
      <alignment horizontal="centerContinuous" vertical="center"/>
      <protection locked="0"/>
    </xf>
    <xf numFmtId="176" fontId="8" fillId="0" borderId="4" xfId="0" applyNumberFormat="1" applyFont="1" applyBorder="1" applyAlignment="1" applyProtection="1">
      <alignment horizontal="centerContinuous" vertical="center"/>
      <protection locked="0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9" fillId="0" borderId="0" xfId="0" applyNumberFormat="1" applyFont="1" applyBorder="1" applyAlignment="1" applyProtection="1" quotePrefix="1">
      <alignment horizontal="center"/>
      <protection locked="0"/>
    </xf>
    <xf numFmtId="176" fontId="9" fillId="0" borderId="2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0" xfId="0" applyNumberFormat="1" applyFont="1" applyBorder="1" applyAlignment="1" applyProtection="1">
      <alignment horizontal="center"/>
      <protection locked="0"/>
    </xf>
    <xf numFmtId="176" fontId="7" fillId="0" borderId="5" xfId="0" applyNumberFormat="1" applyFont="1" applyBorder="1" applyAlignment="1" applyProtection="1">
      <alignment horizontal="center"/>
      <protection locked="0"/>
    </xf>
    <xf numFmtId="176" fontId="7" fillId="0" borderId="6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 horizontal="left"/>
      <protection locked="0"/>
    </xf>
    <xf numFmtId="176" fontId="9" fillId="0" borderId="2" xfId="0" applyNumberFormat="1" applyFont="1" applyBorder="1" applyAlignment="1">
      <alignment/>
    </xf>
    <xf numFmtId="176" fontId="7" fillId="0" borderId="0" xfId="0" applyNumberFormat="1" applyFont="1" applyAlignment="1" applyProtection="1">
      <alignment horizontal="right"/>
      <protection locked="0"/>
    </xf>
    <xf numFmtId="176" fontId="7" fillId="0" borderId="4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0" borderId="4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</sheetNames>
    <sheetDataSet>
      <sheetData sheetId="0">
        <row r="1">
          <cell r="A1" t="str">
            <v>5.農                      業</v>
          </cell>
        </row>
        <row r="2">
          <cell r="A2" t="str">
            <v>56．農家人口</v>
          </cell>
        </row>
        <row r="3">
          <cell r="A3" t="str">
            <v>(単位  戸、人)</v>
          </cell>
          <cell r="H3" t="str">
            <v>各年２月１日</v>
          </cell>
        </row>
        <row r="4">
          <cell r="A4" t="str">
            <v>年次および</v>
          </cell>
          <cell r="B4" t="str">
            <v>総農家数</v>
          </cell>
          <cell r="C4" t="str">
            <v>農家人口</v>
          </cell>
          <cell r="F4" t="str">
            <v>就業農家人口</v>
          </cell>
        </row>
        <row r="5">
          <cell r="A5" t="str">
            <v>市  町  村</v>
          </cell>
          <cell r="C5" t="str">
            <v>総  数</v>
          </cell>
          <cell r="D5" t="str">
            <v>男</v>
          </cell>
          <cell r="E5" t="str">
            <v>女</v>
          </cell>
          <cell r="F5" t="str">
            <v>総  数</v>
          </cell>
          <cell r="G5" t="str">
            <v>男</v>
          </cell>
          <cell r="H5" t="str">
            <v>女</v>
          </cell>
        </row>
        <row r="6">
          <cell r="A6" t="str">
            <v>昭和(60)年</v>
          </cell>
          <cell r="B6">
            <v>87237</v>
          </cell>
          <cell r="C6">
            <v>349555</v>
          </cell>
          <cell r="D6">
            <v>167192</v>
          </cell>
          <cell r="E6">
            <v>182363</v>
          </cell>
          <cell r="F6">
            <v>126651</v>
          </cell>
          <cell r="G6">
            <v>47666</v>
          </cell>
          <cell r="H6">
            <v>78985</v>
          </cell>
        </row>
        <row r="7">
          <cell r="A7" t="str">
            <v>  60</v>
          </cell>
          <cell r="B7">
            <v>83196</v>
          </cell>
          <cell r="C7">
            <v>336394</v>
          </cell>
          <cell r="D7">
            <v>161218</v>
          </cell>
          <cell r="E7">
            <v>175176</v>
          </cell>
          <cell r="F7">
            <v>123040</v>
          </cell>
          <cell r="G7">
            <v>46652</v>
          </cell>
          <cell r="H7">
            <v>76388</v>
          </cell>
        </row>
        <row r="8">
          <cell r="A8" t="str">
            <v>平成２年</v>
          </cell>
          <cell r="B8">
            <v>73575</v>
          </cell>
          <cell r="C8">
            <v>292227</v>
          </cell>
          <cell r="D8">
            <v>139816</v>
          </cell>
          <cell r="E8">
            <v>152411</v>
          </cell>
          <cell r="F8">
            <v>107826</v>
          </cell>
          <cell r="G8">
            <v>42409</v>
          </cell>
          <cell r="H8">
            <v>65417</v>
          </cell>
        </row>
        <row r="10">
          <cell r="A10" t="str">
            <v>  7</v>
          </cell>
          <cell r="B10">
            <v>64445</v>
          </cell>
          <cell r="C10">
            <v>246456</v>
          </cell>
          <cell r="D10">
            <v>118284</v>
          </cell>
          <cell r="E10">
            <v>128172</v>
          </cell>
          <cell r="F10">
            <v>88385</v>
          </cell>
          <cell r="G10">
            <v>36502</v>
          </cell>
          <cell r="H10">
            <v>51883</v>
          </cell>
        </row>
        <row r="12">
          <cell r="A12" t="str">
            <v>市  部</v>
          </cell>
          <cell r="B12">
            <v>26271</v>
          </cell>
          <cell r="C12">
            <v>100876</v>
          </cell>
          <cell r="D12">
            <v>48300</v>
          </cell>
          <cell r="E12">
            <v>52576</v>
          </cell>
          <cell r="F12">
            <v>35848</v>
          </cell>
          <cell r="G12">
            <v>14574</v>
          </cell>
          <cell r="H12">
            <v>21274</v>
          </cell>
        </row>
        <row r="13">
          <cell r="A13" t="str">
            <v>郡  部</v>
          </cell>
          <cell r="B13">
            <v>38174</v>
          </cell>
          <cell r="C13">
            <v>145580</v>
          </cell>
          <cell r="D13">
            <v>69984</v>
          </cell>
          <cell r="E13">
            <v>75596</v>
          </cell>
          <cell r="F13">
            <v>52537</v>
          </cell>
          <cell r="G13">
            <v>21928</v>
          </cell>
          <cell r="H13">
            <v>30609</v>
          </cell>
        </row>
        <row r="15">
          <cell r="A15" t="str">
            <v>大  分  市</v>
          </cell>
          <cell r="B15">
            <v>5368</v>
          </cell>
          <cell r="C15">
            <v>22049</v>
          </cell>
          <cell r="D15">
            <v>10540</v>
          </cell>
          <cell r="E15">
            <v>11509</v>
          </cell>
          <cell r="F15">
            <v>7364</v>
          </cell>
          <cell r="G15">
            <v>2930</v>
          </cell>
          <cell r="H15">
            <v>4434</v>
          </cell>
        </row>
        <row r="16">
          <cell r="A16" t="str">
            <v>別  府  市</v>
          </cell>
          <cell r="B16">
            <v>711</v>
          </cell>
          <cell r="C16">
            <v>2846</v>
          </cell>
          <cell r="D16">
            <v>1368</v>
          </cell>
          <cell r="E16">
            <v>1478</v>
          </cell>
          <cell r="F16">
            <v>993</v>
          </cell>
          <cell r="G16">
            <v>411</v>
          </cell>
          <cell r="H16">
            <v>582</v>
          </cell>
        </row>
        <row r="17">
          <cell r="A17" t="str">
            <v>中  津  市</v>
          </cell>
          <cell r="B17">
            <v>2402</v>
          </cell>
          <cell r="C17">
            <v>8487</v>
          </cell>
          <cell r="D17">
            <v>3970</v>
          </cell>
          <cell r="E17">
            <v>4517</v>
          </cell>
          <cell r="F17">
            <v>2978</v>
          </cell>
          <cell r="G17">
            <v>1137</v>
          </cell>
          <cell r="H17">
            <v>1841</v>
          </cell>
        </row>
        <row r="18">
          <cell r="A18" t="str">
            <v>日  田  市</v>
          </cell>
          <cell r="B18">
            <v>3281</v>
          </cell>
          <cell r="C18">
            <v>14708</v>
          </cell>
          <cell r="D18">
            <v>7076</v>
          </cell>
          <cell r="E18">
            <v>7632</v>
          </cell>
          <cell r="F18">
            <v>4360</v>
          </cell>
          <cell r="G18">
            <v>1721</v>
          </cell>
          <cell r="H18">
            <v>2639</v>
          </cell>
        </row>
        <row r="19">
          <cell r="A19" t="str">
            <v>佐  伯  市</v>
          </cell>
          <cell r="B19">
            <v>1334</v>
          </cell>
          <cell r="C19">
            <v>5466</v>
          </cell>
          <cell r="D19">
            <v>2617</v>
          </cell>
          <cell r="E19">
            <v>2849</v>
          </cell>
          <cell r="F19">
            <v>1944</v>
          </cell>
          <cell r="G19">
            <v>790</v>
          </cell>
          <cell r="H19">
            <v>1154</v>
          </cell>
        </row>
        <row r="20">
          <cell r="A20" t="str">
            <v>臼  杵  市</v>
          </cell>
          <cell r="B20">
            <v>1586</v>
          </cell>
          <cell r="C20">
            <v>6270</v>
          </cell>
          <cell r="D20">
            <v>3014</v>
          </cell>
          <cell r="E20">
            <v>3256</v>
          </cell>
          <cell r="F20">
            <v>2205</v>
          </cell>
          <cell r="G20">
            <v>867</v>
          </cell>
          <cell r="H20">
            <v>1338</v>
          </cell>
        </row>
        <row r="21">
          <cell r="A21" t="str">
            <v>津久見  市</v>
          </cell>
          <cell r="B21">
            <v>645</v>
          </cell>
          <cell r="C21">
            <v>2402</v>
          </cell>
          <cell r="D21">
            <v>1154</v>
          </cell>
          <cell r="E21">
            <v>1248</v>
          </cell>
          <cell r="F21">
            <v>1165</v>
          </cell>
          <cell r="G21">
            <v>481</v>
          </cell>
          <cell r="H21">
            <v>684</v>
          </cell>
        </row>
        <row r="22">
          <cell r="A22" t="str">
            <v>竹  田  市</v>
          </cell>
          <cell r="B22">
            <v>2449</v>
          </cell>
          <cell r="C22">
            <v>8294</v>
          </cell>
          <cell r="D22">
            <v>3941</v>
          </cell>
          <cell r="E22">
            <v>4353</v>
          </cell>
          <cell r="F22">
            <v>3362</v>
          </cell>
          <cell r="G22">
            <v>1405</v>
          </cell>
          <cell r="H22">
            <v>1957</v>
          </cell>
        </row>
        <row r="23">
          <cell r="A23" t="str">
            <v>豊後高田市</v>
          </cell>
          <cell r="B23">
            <v>2114</v>
          </cell>
          <cell r="C23">
            <v>7217</v>
          </cell>
          <cell r="D23">
            <v>3490</v>
          </cell>
          <cell r="E23">
            <v>3727</v>
          </cell>
          <cell r="F23">
            <v>3001</v>
          </cell>
          <cell r="G23">
            <v>1307</v>
          </cell>
          <cell r="H23">
            <v>1694</v>
          </cell>
        </row>
        <row r="24">
          <cell r="A24" t="str">
            <v>杵  築  市</v>
          </cell>
          <cell r="B24">
            <v>1881</v>
          </cell>
          <cell r="C24">
            <v>7528</v>
          </cell>
          <cell r="D24">
            <v>3656</v>
          </cell>
          <cell r="E24">
            <v>3872</v>
          </cell>
          <cell r="F24">
            <v>3092</v>
          </cell>
          <cell r="G24">
            <v>1321</v>
          </cell>
          <cell r="H24">
            <v>1771</v>
          </cell>
        </row>
        <row r="25">
          <cell r="A25" t="str">
            <v>宇  佐  市</v>
          </cell>
          <cell r="B25">
            <v>4500</v>
          </cell>
          <cell r="C25">
            <v>15609</v>
          </cell>
          <cell r="D25">
            <v>7474</v>
          </cell>
          <cell r="E25">
            <v>8135</v>
          </cell>
          <cell r="F25">
            <v>5384</v>
          </cell>
          <cell r="G25">
            <v>2204</v>
          </cell>
          <cell r="H25">
            <v>3180</v>
          </cell>
        </row>
        <row r="26">
          <cell r="A26" t="str">
            <v>西国東郡</v>
          </cell>
          <cell r="B26">
            <v>1640</v>
          </cell>
          <cell r="C26">
            <v>5364</v>
          </cell>
          <cell r="D26">
            <v>2595</v>
          </cell>
          <cell r="E26">
            <v>2769</v>
          </cell>
          <cell r="F26">
            <v>2246</v>
          </cell>
          <cell r="G26">
            <v>955</v>
          </cell>
          <cell r="H26">
            <v>1291</v>
          </cell>
        </row>
        <row r="27">
          <cell r="A27" t="str">
            <v>大  田  村</v>
          </cell>
          <cell r="B27">
            <v>488</v>
          </cell>
          <cell r="C27">
            <v>1481</v>
          </cell>
          <cell r="D27">
            <v>703</v>
          </cell>
          <cell r="E27">
            <v>778</v>
          </cell>
          <cell r="F27">
            <v>677</v>
          </cell>
          <cell r="G27">
            <v>269</v>
          </cell>
          <cell r="H27">
            <v>408</v>
          </cell>
        </row>
        <row r="28">
          <cell r="A28" t="str">
            <v>真  玉  町</v>
          </cell>
          <cell r="B28">
            <v>650</v>
          </cell>
          <cell r="C28">
            <v>2189</v>
          </cell>
          <cell r="D28">
            <v>1059</v>
          </cell>
          <cell r="E28">
            <v>1130</v>
          </cell>
          <cell r="F28">
            <v>902</v>
          </cell>
          <cell r="G28">
            <v>406</v>
          </cell>
          <cell r="H28">
            <v>496</v>
          </cell>
        </row>
        <row r="29">
          <cell r="A29" t="str">
            <v>香々地  町</v>
          </cell>
          <cell r="B29">
            <v>502</v>
          </cell>
          <cell r="C29">
            <v>1694</v>
          </cell>
          <cell r="D29">
            <v>833</v>
          </cell>
          <cell r="E29">
            <v>861</v>
          </cell>
          <cell r="F29">
            <v>667</v>
          </cell>
          <cell r="G29">
            <v>280</v>
          </cell>
          <cell r="H29">
            <v>387</v>
          </cell>
        </row>
        <row r="30">
          <cell r="A30" t="str">
            <v>東国東郡</v>
          </cell>
          <cell r="B30">
            <v>4873</v>
          </cell>
          <cell r="C30">
            <v>17650</v>
          </cell>
          <cell r="D30">
            <v>8486</v>
          </cell>
          <cell r="E30">
            <v>9164</v>
          </cell>
          <cell r="F30">
            <v>6429</v>
          </cell>
          <cell r="G30">
            <v>2759</v>
          </cell>
          <cell r="H30">
            <v>3670</v>
          </cell>
        </row>
        <row r="31">
          <cell r="A31" t="str">
            <v>国  見  町</v>
          </cell>
          <cell r="B31">
            <v>912</v>
          </cell>
          <cell r="C31">
            <v>3152</v>
          </cell>
          <cell r="D31">
            <v>1490</v>
          </cell>
          <cell r="E31">
            <v>1662</v>
          </cell>
          <cell r="F31">
            <v>1242</v>
          </cell>
          <cell r="G31">
            <v>529</v>
          </cell>
          <cell r="H31">
            <v>713</v>
          </cell>
        </row>
        <row r="32">
          <cell r="A32" t="str">
            <v>姫  島  村</v>
          </cell>
          <cell r="B32">
            <v>87</v>
          </cell>
          <cell r="C32">
            <v>379</v>
          </cell>
          <cell r="D32">
            <v>179</v>
          </cell>
          <cell r="E32">
            <v>200</v>
          </cell>
          <cell r="F32">
            <v>86</v>
          </cell>
          <cell r="G32">
            <v>19</v>
          </cell>
          <cell r="H32">
            <v>67</v>
          </cell>
        </row>
        <row r="33">
          <cell r="A33" t="str">
            <v>国  東  町</v>
          </cell>
          <cell r="B33">
            <v>1914</v>
          </cell>
          <cell r="C33">
            <v>6666</v>
          </cell>
          <cell r="D33">
            <v>3234</v>
          </cell>
          <cell r="E33">
            <v>3432</v>
          </cell>
          <cell r="F33">
            <v>2328</v>
          </cell>
          <cell r="G33">
            <v>1007</v>
          </cell>
          <cell r="H33">
            <v>1321</v>
          </cell>
        </row>
        <row r="34">
          <cell r="A34" t="str">
            <v>武  蔵  町</v>
          </cell>
          <cell r="B34">
            <v>678</v>
          </cell>
          <cell r="C34">
            <v>2608</v>
          </cell>
          <cell r="D34">
            <v>1250</v>
          </cell>
          <cell r="E34">
            <v>1358</v>
          </cell>
          <cell r="F34">
            <v>881</v>
          </cell>
          <cell r="G34">
            <v>384</v>
          </cell>
          <cell r="H34">
            <v>497</v>
          </cell>
        </row>
        <row r="35">
          <cell r="A35" t="str">
            <v>安  岐  町</v>
          </cell>
          <cell r="B35">
            <v>1282</v>
          </cell>
          <cell r="C35">
            <v>4845</v>
          </cell>
          <cell r="D35">
            <v>2333</v>
          </cell>
          <cell r="E35">
            <v>2512</v>
          </cell>
          <cell r="F35">
            <v>1892</v>
          </cell>
          <cell r="G35">
            <v>820</v>
          </cell>
          <cell r="H35">
            <v>1072</v>
          </cell>
        </row>
        <row r="36">
          <cell r="A36" t="str">
            <v>速 見 郡</v>
          </cell>
          <cell r="B36">
            <v>2744</v>
          </cell>
          <cell r="C36">
            <v>10571</v>
          </cell>
          <cell r="D36">
            <v>5093</v>
          </cell>
          <cell r="E36">
            <v>5478</v>
          </cell>
          <cell r="F36">
            <v>3975</v>
          </cell>
          <cell r="G36">
            <v>1709</v>
          </cell>
          <cell r="H36">
            <v>2266</v>
          </cell>
        </row>
        <row r="37">
          <cell r="A37" t="str">
            <v>日  出  町</v>
          </cell>
          <cell r="B37">
            <v>1357</v>
          </cell>
          <cell r="C37">
            <v>5355</v>
          </cell>
          <cell r="D37">
            <v>2561</v>
          </cell>
          <cell r="E37">
            <v>2794</v>
          </cell>
          <cell r="F37">
            <v>2079</v>
          </cell>
          <cell r="G37">
            <v>902</v>
          </cell>
          <cell r="H37">
            <v>1177</v>
          </cell>
        </row>
        <row r="38">
          <cell r="A38" t="str">
            <v>山  香  町</v>
          </cell>
          <cell r="B38">
            <v>1387</v>
          </cell>
          <cell r="C38">
            <v>5216</v>
          </cell>
          <cell r="D38">
            <v>2532</v>
          </cell>
          <cell r="E38">
            <v>2684</v>
          </cell>
          <cell r="F38">
            <v>1896</v>
          </cell>
          <cell r="G38">
            <v>807</v>
          </cell>
          <cell r="H38">
            <v>1089</v>
          </cell>
        </row>
        <row r="39">
          <cell r="A39" t="str">
            <v>大 分 郡</v>
          </cell>
          <cell r="B39">
            <v>3927</v>
          </cell>
          <cell r="C39">
            <v>15690</v>
          </cell>
          <cell r="D39">
            <v>7572</v>
          </cell>
          <cell r="E39">
            <v>8118</v>
          </cell>
          <cell r="F39">
            <v>5291</v>
          </cell>
          <cell r="G39">
            <v>2190</v>
          </cell>
          <cell r="H39">
            <v>3101</v>
          </cell>
        </row>
        <row r="40">
          <cell r="A40" t="str">
            <v>野津原  町</v>
          </cell>
          <cell r="B40">
            <v>828</v>
          </cell>
          <cell r="C40">
            <v>3212</v>
          </cell>
          <cell r="D40">
            <v>1555</v>
          </cell>
          <cell r="E40">
            <v>1657</v>
          </cell>
          <cell r="F40">
            <v>1071</v>
          </cell>
          <cell r="G40">
            <v>450</v>
          </cell>
          <cell r="H40">
            <v>621</v>
          </cell>
        </row>
        <row r="41">
          <cell r="A41" t="str">
            <v>挾  間  町</v>
          </cell>
          <cell r="B41">
            <v>944</v>
          </cell>
          <cell r="C41">
            <v>3894</v>
          </cell>
          <cell r="D41">
            <v>1849</v>
          </cell>
          <cell r="E41">
            <v>2045</v>
          </cell>
          <cell r="F41">
            <v>1334</v>
          </cell>
          <cell r="G41">
            <v>534</v>
          </cell>
          <cell r="H41">
            <v>799</v>
          </cell>
        </row>
        <row r="42">
          <cell r="A42" t="str">
            <v>庄  内  町</v>
          </cell>
          <cell r="B42">
            <v>1460</v>
          </cell>
          <cell r="C42">
            <v>5654</v>
          </cell>
          <cell r="D42">
            <v>2738</v>
          </cell>
          <cell r="E42">
            <v>2916</v>
          </cell>
          <cell r="F42">
            <v>1991</v>
          </cell>
          <cell r="G42">
            <v>813</v>
          </cell>
          <cell r="H42">
            <v>11178</v>
          </cell>
        </row>
        <row r="43">
          <cell r="A43" t="str">
            <v>湯布院  町</v>
          </cell>
          <cell r="B43">
            <v>695</v>
          </cell>
          <cell r="C43">
            <v>2930</v>
          </cell>
          <cell r="D43">
            <v>1430</v>
          </cell>
          <cell r="E43">
            <v>1500</v>
          </cell>
          <cell r="F43">
            <v>895</v>
          </cell>
          <cell r="G43">
            <v>392</v>
          </cell>
          <cell r="H43">
            <v>503</v>
          </cell>
        </row>
        <row r="44">
          <cell r="A44" t="str">
            <v>北海部郡</v>
          </cell>
          <cell r="B44">
            <v>681</v>
          </cell>
          <cell r="C44">
            <v>2407</v>
          </cell>
          <cell r="D44">
            <v>1130</v>
          </cell>
          <cell r="E44">
            <v>1277</v>
          </cell>
          <cell r="F44">
            <v>942</v>
          </cell>
          <cell r="G44">
            <v>338</v>
          </cell>
          <cell r="H44">
            <v>604</v>
          </cell>
        </row>
        <row r="45">
          <cell r="A45" t="str">
            <v>佐賀関  町</v>
          </cell>
          <cell r="B45">
            <v>681</v>
          </cell>
          <cell r="C45">
            <v>2407</v>
          </cell>
          <cell r="D45">
            <v>1130</v>
          </cell>
          <cell r="E45">
            <v>1277</v>
          </cell>
          <cell r="F45">
            <v>942</v>
          </cell>
          <cell r="G45">
            <v>338</v>
          </cell>
          <cell r="H45">
            <v>604</v>
          </cell>
        </row>
        <row r="46">
          <cell r="A46" t="str">
            <v>南海部郡</v>
          </cell>
          <cell r="B46">
            <v>2684</v>
          </cell>
          <cell r="C46">
            <v>10177</v>
          </cell>
          <cell r="D46">
            <v>4795</v>
          </cell>
          <cell r="E46">
            <v>5382</v>
          </cell>
          <cell r="F46">
            <v>3231</v>
          </cell>
          <cell r="G46">
            <v>1271</v>
          </cell>
          <cell r="H46">
            <v>1960</v>
          </cell>
        </row>
        <row r="47">
          <cell r="A47" t="str">
            <v>上  浦  町</v>
          </cell>
          <cell r="B47">
            <v>139</v>
          </cell>
          <cell r="C47">
            <v>408</v>
          </cell>
          <cell r="D47">
            <v>180</v>
          </cell>
          <cell r="E47">
            <v>228</v>
          </cell>
          <cell r="F47">
            <v>188</v>
          </cell>
          <cell r="G47">
            <v>67</v>
          </cell>
          <cell r="H47">
            <v>121</v>
          </cell>
        </row>
        <row r="48">
          <cell r="A48" t="str">
            <v>弥  生  町</v>
          </cell>
          <cell r="B48">
            <v>634</v>
          </cell>
          <cell r="C48">
            <v>2551</v>
          </cell>
          <cell r="D48">
            <v>1193</v>
          </cell>
          <cell r="E48">
            <v>1358</v>
          </cell>
          <cell r="F48">
            <v>754</v>
          </cell>
          <cell r="G48">
            <v>298</v>
          </cell>
          <cell r="H48">
            <v>456</v>
          </cell>
        </row>
        <row r="49">
          <cell r="A49" t="str">
            <v>本  匠  村</v>
          </cell>
          <cell r="B49">
            <v>319</v>
          </cell>
          <cell r="C49">
            <v>1168</v>
          </cell>
          <cell r="D49">
            <v>562</v>
          </cell>
          <cell r="E49">
            <v>606</v>
          </cell>
          <cell r="F49">
            <v>348</v>
          </cell>
          <cell r="G49">
            <v>126</v>
          </cell>
          <cell r="H49">
            <v>222</v>
          </cell>
        </row>
        <row r="50">
          <cell r="A50" t="str">
            <v>宇  目  町</v>
          </cell>
          <cell r="B50">
            <v>597</v>
          </cell>
          <cell r="C50">
            <v>2140</v>
          </cell>
          <cell r="D50">
            <v>1011</v>
          </cell>
          <cell r="E50">
            <v>1129</v>
          </cell>
          <cell r="F50">
            <v>720</v>
          </cell>
          <cell r="G50">
            <v>318</v>
          </cell>
          <cell r="H50">
            <v>402</v>
          </cell>
        </row>
        <row r="51">
          <cell r="A51" t="str">
            <v>直  川  村</v>
          </cell>
          <cell r="B51">
            <v>377</v>
          </cell>
          <cell r="C51">
            <v>1578</v>
          </cell>
          <cell r="D51">
            <v>740</v>
          </cell>
          <cell r="E51">
            <v>838</v>
          </cell>
          <cell r="F51">
            <v>404</v>
          </cell>
          <cell r="G51">
            <v>149</v>
          </cell>
          <cell r="H51">
            <v>255</v>
          </cell>
        </row>
        <row r="52">
          <cell r="A52" t="str">
            <v>鶴  見  町</v>
          </cell>
          <cell r="B52">
            <v>109</v>
          </cell>
          <cell r="C52">
            <v>414</v>
          </cell>
          <cell r="D52">
            <v>199</v>
          </cell>
          <cell r="E52">
            <v>215</v>
          </cell>
          <cell r="F52">
            <v>163</v>
          </cell>
          <cell r="G52">
            <v>52</v>
          </cell>
          <cell r="H52">
            <v>111</v>
          </cell>
        </row>
        <row r="53">
          <cell r="A53" t="str">
            <v>米水津  村</v>
          </cell>
          <cell r="B53">
            <v>193</v>
          </cell>
          <cell r="C53">
            <v>702</v>
          </cell>
          <cell r="D53">
            <v>331</v>
          </cell>
          <cell r="E53">
            <v>371</v>
          </cell>
          <cell r="F53">
            <v>212</v>
          </cell>
          <cell r="G53">
            <v>77</v>
          </cell>
          <cell r="H53">
            <v>135</v>
          </cell>
        </row>
        <row r="54">
          <cell r="A54" t="str">
            <v>蒲  江  町</v>
          </cell>
          <cell r="B54">
            <v>316</v>
          </cell>
          <cell r="C54">
            <v>1216</v>
          </cell>
          <cell r="D54">
            <v>579</v>
          </cell>
          <cell r="E54">
            <v>637</v>
          </cell>
          <cell r="F54">
            <v>442</v>
          </cell>
          <cell r="G54">
            <v>184</v>
          </cell>
          <cell r="H54">
            <v>258</v>
          </cell>
        </row>
        <row r="55">
          <cell r="A55" t="str">
            <v>大 野 郡</v>
          </cell>
          <cell r="B55">
            <v>7219</v>
          </cell>
          <cell r="C55">
            <v>27280</v>
          </cell>
          <cell r="D55">
            <v>13166</v>
          </cell>
          <cell r="E55">
            <v>14114</v>
          </cell>
          <cell r="F55">
            <v>10353</v>
          </cell>
          <cell r="G55">
            <v>4483</v>
          </cell>
          <cell r="H55">
            <v>5870</v>
          </cell>
        </row>
        <row r="56">
          <cell r="A56" t="str">
            <v>野  津  町</v>
          </cell>
          <cell r="B56">
            <v>1403</v>
          </cell>
          <cell r="C56">
            <v>5828</v>
          </cell>
          <cell r="D56">
            <v>2874</v>
          </cell>
          <cell r="E56">
            <v>2954</v>
          </cell>
          <cell r="F56">
            <v>1930</v>
          </cell>
          <cell r="G56">
            <v>840</v>
          </cell>
          <cell r="H56">
            <v>1090</v>
          </cell>
        </row>
        <row r="57">
          <cell r="A57" t="str">
            <v>三  重  町</v>
          </cell>
          <cell r="B57">
            <v>1298</v>
          </cell>
          <cell r="C57">
            <v>4947</v>
          </cell>
          <cell r="D57">
            <v>2382</v>
          </cell>
          <cell r="E57">
            <v>2565</v>
          </cell>
          <cell r="F57">
            <v>1663</v>
          </cell>
          <cell r="G57">
            <v>760</v>
          </cell>
          <cell r="H57">
            <v>903</v>
          </cell>
        </row>
        <row r="58">
          <cell r="A58" t="str">
            <v>清  川  村</v>
          </cell>
          <cell r="B58">
            <v>412</v>
          </cell>
          <cell r="C58">
            <v>1344</v>
          </cell>
          <cell r="D58">
            <v>641</v>
          </cell>
          <cell r="E58">
            <v>703</v>
          </cell>
          <cell r="F58">
            <v>619</v>
          </cell>
          <cell r="G58">
            <v>274</v>
          </cell>
          <cell r="H58">
            <v>345</v>
          </cell>
        </row>
        <row r="59">
          <cell r="A59" t="str">
            <v>緒  方  町</v>
          </cell>
          <cell r="B59">
            <v>1286</v>
          </cell>
          <cell r="C59">
            <v>4429</v>
          </cell>
          <cell r="D59">
            <v>2095</v>
          </cell>
          <cell r="E59">
            <v>2334</v>
          </cell>
          <cell r="F59">
            <v>1878</v>
          </cell>
          <cell r="G59">
            <v>790</v>
          </cell>
          <cell r="H59">
            <v>1088</v>
          </cell>
        </row>
        <row r="60">
          <cell r="A60" t="str">
            <v>朝  地  町</v>
          </cell>
          <cell r="B60">
            <v>718</v>
          </cell>
          <cell r="C60">
            <v>2580</v>
          </cell>
          <cell r="D60">
            <v>1243</v>
          </cell>
          <cell r="E60">
            <v>1337</v>
          </cell>
          <cell r="F60">
            <v>1036</v>
          </cell>
          <cell r="G60">
            <v>440</v>
          </cell>
          <cell r="H60">
            <v>596</v>
          </cell>
        </row>
        <row r="61">
          <cell r="A61" t="str">
            <v>大  野  町</v>
          </cell>
          <cell r="B61">
            <v>1125</v>
          </cell>
          <cell r="C61">
            <v>4105</v>
          </cell>
          <cell r="D61">
            <v>1995</v>
          </cell>
          <cell r="E61">
            <v>2110</v>
          </cell>
          <cell r="F61">
            <v>1886</v>
          </cell>
          <cell r="G61">
            <v>838</v>
          </cell>
          <cell r="H61">
            <v>1048</v>
          </cell>
        </row>
        <row r="62">
          <cell r="A62" t="str">
            <v>千  歳  村</v>
          </cell>
          <cell r="B62">
            <v>443</v>
          </cell>
          <cell r="C62">
            <v>1861</v>
          </cell>
          <cell r="D62">
            <v>881</v>
          </cell>
          <cell r="E62">
            <v>980</v>
          </cell>
          <cell r="F62">
            <v>580</v>
          </cell>
          <cell r="G62">
            <v>246</v>
          </cell>
          <cell r="H62">
            <v>334</v>
          </cell>
        </row>
        <row r="63">
          <cell r="A63" t="str">
            <v>犬  飼  町</v>
          </cell>
          <cell r="B63">
            <v>534</v>
          </cell>
          <cell r="C63">
            <v>2186</v>
          </cell>
          <cell r="D63">
            <v>1055</v>
          </cell>
          <cell r="E63">
            <v>1131</v>
          </cell>
          <cell r="F63">
            <v>761</v>
          </cell>
          <cell r="G63">
            <v>295</v>
          </cell>
          <cell r="H63">
            <v>466</v>
          </cell>
        </row>
        <row r="64">
          <cell r="A64" t="str">
            <v>直 入 郡</v>
          </cell>
          <cell r="B64">
            <v>2031</v>
          </cell>
          <cell r="C64">
            <v>8137</v>
          </cell>
          <cell r="D64">
            <v>3929</v>
          </cell>
          <cell r="E64">
            <v>4208</v>
          </cell>
          <cell r="F64">
            <v>3528</v>
          </cell>
          <cell r="G64">
            <v>1603</v>
          </cell>
          <cell r="H64">
            <v>1925</v>
          </cell>
        </row>
        <row r="65">
          <cell r="A65" t="str">
            <v>荻      町</v>
          </cell>
          <cell r="B65">
            <v>662</v>
          </cell>
          <cell r="C65">
            <v>2669</v>
          </cell>
          <cell r="D65">
            <v>1295</v>
          </cell>
          <cell r="E65">
            <v>1374</v>
          </cell>
          <cell r="F65">
            <v>1203</v>
          </cell>
          <cell r="G65">
            <v>546</v>
          </cell>
          <cell r="H65">
            <v>657</v>
          </cell>
        </row>
        <row r="66">
          <cell r="A66" t="str">
            <v>久  住  町</v>
          </cell>
          <cell r="B66">
            <v>838</v>
          </cell>
          <cell r="C66">
            <v>3393</v>
          </cell>
          <cell r="D66">
            <v>1640</v>
          </cell>
          <cell r="E66">
            <v>1753</v>
          </cell>
          <cell r="F66">
            <v>1444</v>
          </cell>
          <cell r="G66">
            <v>666</v>
          </cell>
          <cell r="H66">
            <v>778</v>
          </cell>
        </row>
        <row r="67">
          <cell r="A67" t="str">
            <v>直  入  町</v>
          </cell>
          <cell r="B67">
            <v>531</v>
          </cell>
          <cell r="C67">
            <v>2075</v>
          </cell>
          <cell r="D67">
            <v>994</v>
          </cell>
          <cell r="E67">
            <v>1081</v>
          </cell>
          <cell r="F67">
            <v>881</v>
          </cell>
          <cell r="G67">
            <v>391</v>
          </cell>
          <cell r="H67">
            <v>490</v>
          </cell>
        </row>
        <row r="68">
          <cell r="A68" t="str">
            <v>玖 珠 郡</v>
          </cell>
          <cell r="B68">
            <v>3959</v>
          </cell>
          <cell r="C68">
            <v>16293</v>
          </cell>
          <cell r="D68">
            <v>7823</v>
          </cell>
          <cell r="E68">
            <v>8470</v>
          </cell>
          <cell r="F68">
            <v>5824</v>
          </cell>
          <cell r="G68">
            <v>2432</v>
          </cell>
          <cell r="H68">
            <v>3392</v>
          </cell>
        </row>
        <row r="69">
          <cell r="A69" t="str">
            <v>九  重  町</v>
          </cell>
          <cell r="B69">
            <v>1728</v>
          </cell>
          <cell r="C69">
            <v>7142</v>
          </cell>
          <cell r="D69">
            <v>3462</v>
          </cell>
          <cell r="E69">
            <v>3680</v>
          </cell>
          <cell r="F69">
            <v>2640</v>
          </cell>
          <cell r="G69">
            <v>1140</v>
          </cell>
          <cell r="H69">
            <v>1500</v>
          </cell>
        </row>
        <row r="70">
          <cell r="A70" t="str">
            <v>玖  珠  町</v>
          </cell>
          <cell r="B70">
            <v>2231</v>
          </cell>
          <cell r="C70">
            <v>9151</v>
          </cell>
          <cell r="D70">
            <v>4361</v>
          </cell>
          <cell r="E70">
            <v>4790</v>
          </cell>
          <cell r="F70">
            <v>3184</v>
          </cell>
          <cell r="G70">
            <v>1292</v>
          </cell>
          <cell r="H70">
            <v>1892</v>
          </cell>
        </row>
        <row r="71">
          <cell r="A71" t="str">
            <v>日 田 郡</v>
          </cell>
          <cell r="B71">
            <v>2449</v>
          </cell>
          <cell r="C71">
            <v>10407</v>
          </cell>
          <cell r="D71">
            <v>5067</v>
          </cell>
          <cell r="E71">
            <v>5340</v>
          </cell>
          <cell r="F71">
            <v>3553</v>
          </cell>
          <cell r="G71">
            <v>1416</v>
          </cell>
          <cell r="H71">
            <v>2137</v>
          </cell>
        </row>
        <row r="72">
          <cell r="A72" t="str">
            <v>前津江  村</v>
          </cell>
          <cell r="B72">
            <v>299</v>
          </cell>
          <cell r="C72">
            <v>1317</v>
          </cell>
          <cell r="D72">
            <v>657</v>
          </cell>
          <cell r="E72">
            <v>660</v>
          </cell>
          <cell r="F72">
            <v>436</v>
          </cell>
          <cell r="G72">
            <v>166</v>
          </cell>
          <cell r="H72">
            <v>270</v>
          </cell>
        </row>
        <row r="73">
          <cell r="A73" t="str">
            <v>中津江  村</v>
          </cell>
          <cell r="B73">
            <v>212</v>
          </cell>
          <cell r="C73">
            <v>745</v>
          </cell>
          <cell r="D73">
            <v>363</v>
          </cell>
          <cell r="E73">
            <v>382</v>
          </cell>
          <cell r="F73">
            <v>323</v>
          </cell>
          <cell r="G73">
            <v>138</v>
          </cell>
          <cell r="H73">
            <v>185</v>
          </cell>
        </row>
        <row r="74">
          <cell r="A74" t="str">
            <v>上津江  村</v>
          </cell>
          <cell r="B74">
            <v>219</v>
          </cell>
          <cell r="C74">
            <v>759</v>
          </cell>
          <cell r="D74">
            <v>368</v>
          </cell>
          <cell r="E74">
            <v>391</v>
          </cell>
          <cell r="F74">
            <v>292</v>
          </cell>
          <cell r="G74">
            <v>118</v>
          </cell>
          <cell r="H74">
            <v>174</v>
          </cell>
        </row>
        <row r="75">
          <cell r="A75" t="str">
            <v>大  山  町</v>
          </cell>
          <cell r="B75">
            <v>609</v>
          </cell>
          <cell r="C75">
            <v>2846</v>
          </cell>
          <cell r="D75">
            <v>1375</v>
          </cell>
          <cell r="E75">
            <v>1471</v>
          </cell>
          <cell r="F75">
            <v>985</v>
          </cell>
          <cell r="G75">
            <v>368</v>
          </cell>
          <cell r="H75">
            <v>617</v>
          </cell>
        </row>
        <row r="76">
          <cell r="A76" t="str">
            <v>天  瀬  町</v>
          </cell>
          <cell r="B76">
            <v>1110</v>
          </cell>
          <cell r="C76">
            <v>4740</v>
          </cell>
          <cell r="D76">
            <v>2304</v>
          </cell>
          <cell r="E76">
            <v>2436</v>
          </cell>
          <cell r="F76">
            <v>1517</v>
          </cell>
          <cell r="G76">
            <v>626</v>
          </cell>
          <cell r="H76">
            <v>891</v>
          </cell>
        </row>
        <row r="77">
          <cell r="A77" t="str">
            <v>下 毛 郡</v>
          </cell>
          <cell r="B77">
            <v>3341</v>
          </cell>
          <cell r="C77">
            <v>12284</v>
          </cell>
          <cell r="D77">
            <v>5852</v>
          </cell>
          <cell r="E77">
            <v>6432</v>
          </cell>
          <cell r="F77">
            <v>3834</v>
          </cell>
          <cell r="G77">
            <v>1430</v>
          </cell>
          <cell r="H77">
            <v>2404</v>
          </cell>
        </row>
        <row r="78">
          <cell r="A78" t="str">
            <v>三  光  村</v>
          </cell>
          <cell r="B78">
            <v>823</v>
          </cell>
          <cell r="C78">
            <v>3025</v>
          </cell>
          <cell r="D78">
            <v>1418</v>
          </cell>
          <cell r="E78">
            <v>1607</v>
          </cell>
          <cell r="F78">
            <v>978</v>
          </cell>
          <cell r="G78">
            <v>363</v>
          </cell>
          <cell r="H78">
            <v>615</v>
          </cell>
        </row>
        <row r="79">
          <cell r="A79" t="str">
            <v>本耶馬溪町</v>
          </cell>
          <cell r="B79">
            <v>742</v>
          </cell>
          <cell r="C79">
            <v>2648</v>
          </cell>
          <cell r="D79">
            <v>1261</v>
          </cell>
          <cell r="E79">
            <v>1387</v>
          </cell>
          <cell r="F79">
            <v>875</v>
          </cell>
          <cell r="G79">
            <v>302</v>
          </cell>
          <cell r="H79">
            <v>573</v>
          </cell>
        </row>
        <row r="80">
          <cell r="A80" t="str">
            <v>耶馬渓  町</v>
          </cell>
          <cell r="B80">
            <v>1093</v>
          </cell>
          <cell r="C80">
            <v>4091</v>
          </cell>
          <cell r="D80">
            <v>1956</v>
          </cell>
          <cell r="E80">
            <v>2135</v>
          </cell>
          <cell r="F80">
            <v>1218</v>
          </cell>
          <cell r="G80">
            <v>484</v>
          </cell>
          <cell r="H80">
            <v>734</v>
          </cell>
        </row>
        <row r="81">
          <cell r="A81" t="str">
            <v>山  国  町</v>
          </cell>
          <cell r="B81">
            <v>683</v>
          </cell>
          <cell r="C81">
            <v>2520</v>
          </cell>
          <cell r="D81">
            <v>1217</v>
          </cell>
          <cell r="E81">
            <v>1303</v>
          </cell>
          <cell r="F81">
            <v>763</v>
          </cell>
          <cell r="G81">
            <v>281</v>
          </cell>
          <cell r="H81">
            <v>482</v>
          </cell>
        </row>
        <row r="82">
          <cell r="A82" t="str">
            <v>宇 佐 郡</v>
          </cell>
          <cell r="B82">
            <v>2626</v>
          </cell>
          <cell r="C82">
            <v>9320</v>
          </cell>
          <cell r="D82">
            <v>4476</v>
          </cell>
          <cell r="E82">
            <v>4844</v>
          </cell>
          <cell r="F82">
            <v>3331</v>
          </cell>
          <cell r="G82">
            <v>1342</v>
          </cell>
          <cell r="H82">
            <v>1989</v>
          </cell>
        </row>
        <row r="83">
          <cell r="A83" t="str">
            <v>院  内  町</v>
          </cell>
          <cell r="B83">
            <v>990</v>
          </cell>
          <cell r="C83">
            <v>3473</v>
          </cell>
          <cell r="D83">
            <v>1648</v>
          </cell>
          <cell r="E83">
            <v>1825</v>
          </cell>
          <cell r="F83">
            <v>1057</v>
          </cell>
          <cell r="G83">
            <v>393</v>
          </cell>
          <cell r="H83">
            <v>664</v>
          </cell>
        </row>
        <row r="84">
          <cell r="A84" t="str">
            <v>安心院  町</v>
          </cell>
          <cell r="B84">
            <v>1636</v>
          </cell>
          <cell r="C84">
            <v>5847</v>
          </cell>
          <cell r="D84">
            <v>2828</v>
          </cell>
          <cell r="E84">
            <v>3019</v>
          </cell>
          <cell r="F84">
            <v>2274</v>
          </cell>
          <cell r="G84">
            <v>949</v>
          </cell>
          <cell r="H84">
            <v>1325</v>
          </cell>
        </row>
        <row r="85">
          <cell r="A85" t="str">
            <v>資料：県統計情報課「１９９５年農業センサス」</v>
          </cell>
        </row>
        <row r="86">
          <cell r="A86" t="str">
            <v>  注）年次（  ）書は旧定義による数値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workbookViewId="0" topLeftCell="A1">
      <selection activeCell="G21" sqref="G21"/>
    </sheetView>
  </sheetViews>
  <sheetFormatPr defaultColWidth="13.5" defaultRowHeight="12" customHeight="1"/>
  <cols>
    <col min="1" max="1" width="10.66015625" style="3" customWidth="1"/>
    <col min="2" max="9" width="9.16015625" style="3" customWidth="1"/>
    <col min="10" max="16384" width="13.5" style="3" customWidth="1"/>
  </cols>
  <sheetData>
    <row r="1" spans="1:9" ht="15" customHeight="1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13" ht="14.25" customHeight="1" thickBot="1">
      <c r="A2" s="4" t="s">
        <v>0</v>
      </c>
      <c r="B2" s="5"/>
      <c r="C2" s="5"/>
      <c r="D2" s="5"/>
      <c r="E2" s="5"/>
      <c r="F2" s="5"/>
      <c r="G2" s="5"/>
      <c r="H2" s="6"/>
      <c r="I2" s="6" t="s">
        <v>1</v>
      </c>
      <c r="K2" s="7"/>
      <c r="L2" s="7"/>
      <c r="M2" s="7"/>
    </row>
    <row r="3" spans="1:13" s="12" customFormat="1" ht="12" customHeight="1" thickTop="1">
      <c r="A3" s="8"/>
      <c r="B3" s="9"/>
      <c r="C3" s="10" t="s">
        <v>2</v>
      </c>
      <c r="D3" s="11"/>
      <c r="E3" s="11"/>
      <c r="F3" s="10" t="s">
        <v>3</v>
      </c>
      <c r="G3" s="11"/>
      <c r="H3" s="11"/>
      <c r="I3" s="11"/>
      <c r="K3" s="13"/>
      <c r="L3" s="13"/>
      <c r="M3" s="13"/>
    </row>
    <row r="4" spans="1:9" s="12" customFormat="1" ht="11.25" customHeight="1">
      <c r="A4" s="8" t="s">
        <v>4</v>
      </c>
      <c r="B4" s="14" t="s">
        <v>5</v>
      </c>
      <c r="C4" s="15"/>
      <c r="D4" s="10" t="s">
        <v>6</v>
      </c>
      <c r="E4" s="11"/>
      <c r="F4" s="16"/>
      <c r="G4" s="9"/>
      <c r="H4" s="9"/>
      <c r="I4" s="9"/>
    </row>
    <row r="5" spans="1:9" s="12" customFormat="1" ht="11.25" customHeight="1">
      <c r="A5" s="17" t="s">
        <v>7</v>
      </c>
      <c r="B5" s="18"/>
      <c r="C5" s="19" t="s">
        <v>8</v>
      </c>
      <c r="D5" s="18" t="s">
        <v>9</v>
      </c>
      <c r="E5" s="18" t="s">
        <v>10</v>
      </c>
      <c r="F5" s="20" t="s">
        <v>11</v>
      </c>
      <c r="G5" s="19" t="s">
        <v>12</v>
      </c>
      <c r="H5" s="19" t="s">
        <v>13</v>
      </c>
      <c r="I5" s="19" t="s">
        <v>14</v>
      </c>
    </row>
    <row r="6" spans="1:9" ht="12" customHeight="1">
      <c r="A6" s="21" t="s">
        <v>15</v>
      </c>
      <c r="B6" s="22">
        <v>87237</v>
      </c>
      <c r="C6" s="23">
        <v>18013</v>
      </c>
      <c r="D6" s="23">
        <v>12710</v>
      </c>
      <c r="E6" s="23">
        <v>56514</v>
      </c>
      <c r="F6" s="23">
        <v>72521</v>
      </c>
      <c r="G6" s="24">
        <v>10880</v>
      </c>
      <c r="H6" s="24">
        <v>2719</v>
      </c>
      <c r="I6" s="24">
        <v>787</v>
      </c>
    </row>
    <row r="7" spans="1:9" ht="12" customHeight="1">
      <c r="A7" s="25" t="s">
        <v>16</v>
      </c>
      <c r="B7" s="22">
        <v>83196</v>
      </c>
      <c r="C7" s="23">
        <v>16958</v>
      </c>
      <c r="D7" s="23">
        <v>12692</v>
      </c>
      <c r="E7" s="23">
        <v>53546</v>
      </c>
      <c r="F7" s="23">
        <v>68666</v>
      </c>
      <c r="G7" s="24">
        <v>10827</v>
      </c>
      <c r="H7" s="24">
        <v>2668</v>
      </c>
      <c r="I7" s="24">
        <v>705</v>
      </c>
    </row>
    <row r="8" spans="1:9" ht="12" customHeight="1">
      <c r="A8" s="21" t="s">
        <v>17</v>
      </c>
      <c r="B8" s="22">
        <v>73575</v>
      </c>
      <c r="C8" s="23">
        <v>16018</v>
      </c>
      <c r="D8" s="23">
        <v>9564</v>
      </c>
      <c r="E8" s="23">
        <v>47993</v>
      </c>
      <c r="F8" s="23">
        <v>58147</v>
      </c>
      <c r="G8" s="24">
        <v>10970</v>
      </c>
      <c r="H8" s="24">
        <v>3430</v>
      </c>
      <c r="I8" s="24">
        <v>669</v>
      </c>
    </row>
    <row r="9" spans="1:9" ht="12" customHeight="1">
      <c r="A9" s="21"/>
      <c r="B9" s="22"/>
      <c r="C9" s="23"/>
      <c r="D9" s="23"/>
      <c r="E9" s="24"/>
      <c r="F9" s="23"/>
      <c r="G9" s="24"/>
      <c r="H9" s="24"/>
      <c r="I9" s="24"/>
    </row>
    <row r="10" spans="1:9" s="30" customFormat="1" ht="12" customHeight="1">
      <c r="A10" s="26" t="s">
        <v>18</v>
      </c>
      <c r="B10" s="27">
        <f aca="true" t="shared" si="0" ref="B10:I10">SUM(B12:B13)</f>
        <v>64445</v>
      </c>
      <c r="C10" s="28">
        <f t="shared" si="0"/>
        <v>14455</v>
      </c>
      <c r="D10" s="28">
        <f t="shared" si="0"/>
        <v>7664</v>
      </c>
      <c r="E10" s="28">
        <f t="shared" si="0"/>
        <v>42326</v>
      </c>
      <c r="F10" s="29">
        <f t="shared" si="0"/>
        <v>50493</v>
      </c>
      <c r="G10" s="30">
        <f t="shared" si="0"/>
        <v>9461</v>
      </c>
      <c r="H10" s="30">
        <f t="shared" si="0"/>
        <v>3609</v>
      </c>
      <c r="I10" s="30">
        <f t="shared" si="0"/>
        <v>653</v>
      </c>
    </row>
    <row r="11" spans="1:9" s="30" customFormat="1" ht="12" customHeight="1">
      <c r="A11" s="25"/>
      <c r="B11" s="22"/>
      <c r="C11" s="23"/>
      <c r="D11" s="23"/>
      <c r="E11" s="23"/>
      <c r="F11" s="23"/>
      <c r="G11" s="24"/>
      <c r="H11" s="24"/>
      <c r="I11" s="24"/>
    </row>
    <row r="12" spans="1:9" s="30" customFormat="1" ht="12" customHeight="1">
      <c r="A12" s="31" t="s">
        <v>19</v>
      </c>
      <c r="B12" s="27">
        <f aca="true" t="shared" si="1" ref="B12:I12">SUM(B15:B25)</f>
        <v>26271</v>
      </c>
      <c r="C12" s="28">
        <f t="shared" si="1"/>
        <v>5960</v>
      </c>
      <c r="D12" s="28">
        <f t="shared" si="1"/>
        <v>2602</v>
      </c>
      <c r="E12" s="28">
        <f t="shared" si="1"/>
        <v>17709</v>
      </c>
      <c r="F12" s="29">
        <f t="shared" si="1"/>
        <v>20922</v>
      </c>
      <c r="G12" s="30">
        <f t="shared" si="1"/>
        <v>3569</v>
      </c>
      <c r="H12" s="30">
        <f t="shared" si="1"/>
        <v>1430</v>
      </c>
      <c r="I12" s="30">
        <f t="shared" si="1"/>
        <v>292</v>
      </c>
    </row>
    <row r="13" spans="1:9" s="30" customFormat="1" ht="12" customHeight="1">
      <c r="A13" s="31" t="s">
        <v>20</v>
      </c>
      <c r="B13" s="27">
        <f aca="true" t="shared" si="2" ref="B13:I13">SUM(B26+B30+B36+B39+B44+B46+B55+B64+B68+B71+B77+B82)</f>
        <v>38174</v>
      </c>
      <c r="C13" s="28">
        <f t="shared" si="2"/>
        <v>8495</v>
      </c>
      <c r="D13" s="28">
        <f t="shared" si="2"/>
        <v>5062</v>
      </c>
      <c r="E13" s="28">
        <f t="shared" si="2"/>
        <v>24617</v>
      </c>
      <c r="F13" s="29">
        <f t="shared" si="2"/>
        <v>29571</v>
      </c>
      <c r="G13" s="30">
        <f t="shared" si="2"/>
        <v>5892</v>
      </c>
      <c r="H13" s="30">
        <f t="shared" si="2"/>
        <v>2179</v>
      </c>
      <c r="I13" s="30">
        <f t="shared" si="2"/>
        <v>361</v>
      </c>
    </row>
    <row r="14" spans="1:9" ht="12" customHeight="1">
      <c r="A14" s="23"/>
      <c r="B14" s="22"/>
      <c r="C14" s="23"/>
      <c r="D14" s="23"/>
      <c r="E14" s="23"/>
      <c r="F14" s="23"/>
      <c r="G14" s="24"/>
      <c r="H14" s="24"/>
      <c r="I14" s="24"/>
    </row>
    <row r="15" spans="1:9" ht="12" customHeight="1">
      <c r="A15" s="21" t="s">
        <v>21</v>
      </c>
      <c r="B15" s="22">
        <v>5368</v>
      </c>
      <c r="C15" s="23">
        <v>995</v>
      </c>
      <c r="D15" s="23">
        <v>406</v>
      </c>
      <c r="E15" s="23">
        <v>3967</v>
      </c>
      <c r="F15" s="23">
        <v>4404</v>
      </c>
      <c r="G15" s="24">
        <v>614</v>
      </c>
      <c r="H15" s="24">
        <v>277</v>
      </c>
      <c r="I15" s="24">
        <v>68</v>
      </c>
    </row>
    <row r="16" spans="1:9" ht="12" customHeight="1">
      <c r="A16" s="21" t="s">
        <v>22</v>
      </c>
      <c r="B16" s="22">
        <v>711</v>
      </c>
      <c r="C16" s="23">
        <v>144</v>
      </c>
      <c r="D16" s="23">
        <v>123</v>
      </c>
      <c r="E16" s="23">
        <v>444</v>
      </c>
      <c r="F16" s="23">
        <v>644</v>
      </c>
      <c r="G16" s="24">
        <v>43</v>
      </c>
      <c r="H16" s="24">
        <v>13</v>
      </c>
      <c r="I16" s="24">
        <v>9</v>
      </c>
    </row>
    <row r="17" spans="1:9" ht="12" customHeight="1">
      <c r="A17" s="21" t="s">
        <v>23</v>
      </c>
      <c r="B17" s="22">
        <v>2402</v>
      </c>
      <c r="C17" s="23">
        <v>615</v>
      </c>
      <c r="D17" s="23">
        <v>181</v>
      </c>
      <c r="E17" s="23">
        <v>1606</v>
      </c>
      <c r="F17" s="23">
        <v>1890</v>
      </c>
      <c r="G17" s="24">
        <v>357</v>
      </c>
      <c r="H17" s="24">
        <v>129</v>
      </c>
      <c r="I17" s="24">
        <v>25</v>
      </c>
    </row>
    <row r="18" spans="1:9" ht="12" customHeight="1">
      <c r="A18" s="21" t="s">
        <v>24</v>
      </c>
      <c r="B18" s="22">
        <v>3281</v>
      </c>
      <c r="C18" s="23">
        <v>413</v>
      </c>
      <c r="D18" s="23">
        <v>289</v>
      </c>
      <c r="E18" s="23">
        <v>2579</v>
      </c>
      <c r="F18" s="23">
        <v>2805</v>
      </c>
      <c r="G18" s="24">
        <v>336</v>
      </c>
      <c r="H18" s="24">
        <v>107</v>
      </c>
      <c r="I18" s="24">
        <v>30</v>
      </c>
    </row>
    <row r="19" spans="1:9" ht="12" customHeight="1">
      <c r="A19" s="21" t="s">
        <v>25</v>
      </c>
      <c r="B19" s="22">
        <v>1334</v>
      </c>
      <c r="C19" s="23">
        <v>279</v>
      </c>
      <c r="D19" s="23">
        <v>69</v>
      </c>
      <c r="E19" s="23">
        <v>986</v>
      </c>
      <c r="F19" s="23">
        <v>1077</v>
      </c>
      <c r="G19" s="24">
        <v>167</v>
      </c>
      <c r="H19" s="24">
        <v>65</v>
      </c>
      <c r="I19" s="24">
        <v>22</v>
      </c>
    </row>
    <row r="20" spans="1:9" ht="12" customHeight="1">
      <c r="A20" s="21" t="s">
        <v>26</v>
      </c>
      <c r="B20" s="22">
        <v>1586</v>
      </c>
      <c r="C20" s="23">
        <v>316</v>
      </c>
      <c r="D20" s="23">
        <v>95</v>
      </c>
      <c r="E20" s="23">
        <v>1175</v>
      </c>
      <c r="F20" s="23">
        <v>1252</v>
      </c>
      <c r="G20" s="24">
        <v>222</v>
      </c>
      <c r="H20" s="24">
        <v>82</v>
      </c>
      <c r="I20" s="24">
        <v>21</v>
      </c>
    </row>
    <row r="21" spans="1:9" ht="12" customHeight="1">
      <c r="A21" s="21" t="s">
        <v>27</v>
      </c>
      <c r="B21" s="22">
        <v>645</v>
      </c>
      <c r="C21" s="23">
        <v>212</v>
      </c>
      <c r="D21" s="23">
        <v>62</v>
      </c>
      <c r="E21" s="23">
        <v>371</v>
      </c>
      <c r="F21" s="23">
        <v>575</v>
      </c>
      <c r="G21" s="24">
        <v>45</v>
      </c>
      <c r="H21" s="24">
        <v>10</v>
      </c>
      <c r="I21" s="24">
        <v>5</v>
      </c>
    </row>
    <row r="22" spans="1:9" ht="12" customHeight="1">
      <c r="A22" s="21" t="s">
        <v>28</v>
      </c>
      <c r="B22" s="22">
        <v>2449</v>
      </c>
      <c r="C22" s="23">
        <v>664</v>
      </c>
      <c r="D22" s="23">
        <v>443</v>
      </c>
      <c r="E22" s="23">
        <v>1342</v>
      </c>
      <c r="F22" s="23">
        <v>1923</v>
      </c>
      <c r="G22" s="24">
        <v>387</v>
      </c>
      <c r="H22" s="24">
        <v>106</v>
      </c>
      <c r="I22" s="24">
        <v>19</v>
      </c>
    </row>
    <row r="23" spans="1:9" ht="12" customHeight="1">
      <c r="A23" s="21" t="s">
        <v>29</v>
      </c>
      <c r="B23" s="22">
        <v>2114</v>
      </c>
      <c r="C23" s="23">
        <v>726</v>
      </c>
      <c r="D23" s="23">
        <v>163</v>
      </c>
      <c r="E23" s="23">
        <v>1225</v>
      </c>
      <c r="F23" s="23">
        <v>1521</v>
      </c>
      <c r="G23" s="24">
        <v>380</v>
      </c>
      <c r="H23" s="24">
        <v>186</v>
      </c>
      <c r="I23" s="24">
        <v>23</v>
      </c>
    </row>
    <row r="24" spans="1:9" ht="12" customHeight="1">
      <c r="A24" s="21" t="s">
        <v>30</v>
      </c>
      <c r="B24" s="22">
        <v>1881</v>
      </c>
      <c r="C24" s="23">
        <v>520</v>
      </c>
      <c r="D24" s="23">
        <v>282</v>
      </c>
      <c r="E24" s="23">
        <v>1079</v>
      </c>
      <c r="F24" s="23">
        <v>1520</v>
      </c>
      <c r="G24" s="24">
        <v>270</v>
      </c>
      <c r="H24" s="24">
        <v>77</v>
      </c>
      <c r="I24" s="24">
        <v>11</v>
      </c>
    </row>
    <row r="25" spans="1:9" ht="12" customHeight="1">
      <c r="A25" s="32" t="s">
        <v>31</v>
      </c>
      <c r="B25" s="33">
        <v>4500</v>
      </c>
      <c r="C25" s="34">
        <v>1076</v>
      </c>
      <c r="D25" s="34">
        <v>489</v>
      </c>
      <c r="E25" s="34">
        <v>2935</v>
      </c>
      <c r="F25" s="34">
        <v>3311</v>
      </c>
      <c r="G25" s="34">
        <v>748</v>
      </c>
      <c r="H25" s="34">
        <v>378</v>
      </c>
      <c r="I25" s="34">
        <v>59</v>
      </c>
    </row>
    <row r="26" spans="1:9" s="30" customFormat="1" ht="12" customHeight="1">
      <c r="A26" s="35" t="s">
        <v>32</v>
      </c>
      <c r="B26" s="27">
        <f>SUM(B27:B29)</f>
        <v>1640</v>
      </c>
      <c r="C26" s="28">
        <f aca="true" t="shared" si="3" ref="C26:I26">SUM(C27:C29)</f>
        <v>487</v>
      </c>
      <c r="D26" s="28">
        <f t="shared" si="3"/>
        <v>226</v>
      </c>
      <c r="E26" s="28">
        <f t="shared" si="3"/>
        <v>927</v>
      </c>
      <c r="F26" s="29">
        <f t="shared" si="3"/>
        <v>1112</v>
      </c>
      <c r="G26" s="30">
        <f t="shared" si="3"/>
        <v>330</v>
      </c>
      <c r="H26" s="30">
        <f t="shared" si="3"/>
        <v>165</v>
      </c>
      <c r="I26" s="30">
        <f t="shared" si="3"/>
        <v>27</v>
      </c>
    </row>
    <row r="27" spans="1:9" ht="12" customHeight="1">
      <c r="A27" s="21" t="s">
        <v>33</v>
      </c>
      <c r="B27" s="22">
        <v>488</v>
      </c>
      <c r="C27" s="23">
        <v>162</v>
      </c>
      <c r="D27" s="23">
        <v>71</v>
      </c>
      <c r="E27" s="23">
        <v>255</v>
      </c>
      <c r="F27" s="23">
        <v>347</v>
      </c>
      <c r="G27" s="24">
        <v>94</v>
      </c>
      <c r="H27" s="24">
        <v>41</v>
      </c>
      <c r="I27" s="24">
        <v>4</v>
      </c>
    </row>
    <row r="28" spans="1:9" ht="12" customHeight="1">
      <c r="A28" s="21" t="s">
        <v>34</v>
      </c>
      <c r="B28" s="22">
        <v>650</v>
      </c>
      <c r="C28" s="23">
        <v>181</v>
      </c>
      <c r="D28" s="23">
        <v>99</v>
      </c>
      <c r="E28" s="23">
        <v>370</v>
      </c>
      <c r="F28" s="23">
        <v>425</v>
      </c>
      <c r="G28" s="24">
        <v>137</v>
      </c>
      <c r="H28" s="24">
        <v>71</v>
      </c>
      <c r="I28" s="24">
        <v>15</v>
      </c>
    </row>
    <row r="29" spans="1:9" ht="12" customHeight="1">
      <c r="A29" s="32" t="s">
        <v>35</v>
      </c>
      <c r="B29" s="33">
        <v>502</v>
      </c>
      <c r="C29" s="34">
        <v>144</v>
      </c>
      <c r="D29" s="34">
        <v>56</v>
      </c>
      <c r="E29" s="34">
        <v>302</v>
      </c>
      <c r="F29" s="34">
        <v>340</v>
      </c>
      <c r="G29" s="34">
        <v>99</v>
      </c>
      <c r="H29" s="34">
        <v>53</v>
      </c>
      <c r="I29" s="34">
        <v>8</v>
      </c>
    </row>
    <row r="30" spans="1:9" s="30" customFormat="1" ht="12" customHeight="1">
      <c r="A30" s="35" t="s">
        <v>36</v>
      </c>
      <c r="B30" s="27">
        <f>SUM(B31:B35)</f>
        <v>4873</v>
      </c>
      <c r="C30" s="28">
        <f aca="true" t="shared" si="4" ref="C30:I30">SUM(C31:C35)</f>
        <v>1204</v>
      </c>
      <c r="D30" s="28">
        <f t="shared" si="4"/>
        <v>614</v>
      </c>
      <c r="E30" s="28">
        <f t="shared" si="4"/>
        <v>3055</v>
      </c>
      <c r="F30" s="29">
        <f t="shared" si="4"/>
        <v>3358</v>
      </c>
      <c r="G30" s="30">
        <f t="shared" si="4"/>
        <v>935</v>
      </c>
      <c r="H30" s="30">
        <f t="shared" si="4"/>
        <v>504</v>
      </c>
      <c r="I30" s="30">
        <f t="shared" si="4"/>
        <v>61</v>
      </c>
    </row>
    <row r="31" spans="1:9" ht="12" customHeight="1">
      <c r="A31" s="21" t="s">
        <v>37</v>
      </c>
      <c r="B31" s="22">
        <v>912</v>
      </c>
      <c r="C31" s="23">
        <v>232</v>
      </c>
      <c r="D31" s="23">
        <v>122</v>
      </c>
      <c r="E31" s="23">
        <v>558</v>
      </c>
      <c r="F31" s="23">
        <v>643</v>
      </c>
      <c r="G31" s="24">
        <v>161</v>
      </c>
      <c r="H31" s="24">
        <v>95</v>
      </c>
      <c r="I31" s="24">
        <v>10</v>
      </c>
    </row>
    <row r="32" spans="1:9" ht="12" customHeight="1">
      <c r="A32" s="21" t="s">
        <v>38</v>
      </c>
      <c r="B32" s="22">
        <v>87</v>
      </c>
      <c r="C32" s="23">
        <v>9</v>
      </c>
      <c r="D32" s="23">
        <v>0</v>
      </c>
      <c r="E32" s="23">
        <v>78</v>
      </c>
      <c r="F32" s="23">
        <v>55</v>
      </c>
      <c r="G32" s="24">
        <v>14</v>
      </c>
      <c r="H32" s="24">
        <v>10</v>
      </c>
      <c r="I32" s="24">
        <v>8</v>
      </c>
    </row>
    <row r="33" spans="1:9" ht="12" customHeight="1">
      <c r="A33" s="21" t="s">
        <v>39</v>
      </c>
      <c r="B33" s="22">
        <v>1914</v>
      </c>
      <c r="C33" s="23">
        <v>458</v>
      </c>
      <c r="D33" s="23">
        <v>207</v>
      </c>
      <c r="E33" s="23">
        <v>1249</v>
      </c>
      <c r="F33" s="23">
        <v>1270</v>
      </c>
      <c r="G33" s="24">
        <v>392</v>
      </c>
      <c r="H33" s="24">
        <v>218</v>
      </c>
      <c r="I33" s="24">
        <v>28</v>
      </c>
    </row>
    <row r="34" spans="1:9" ht="12" customHeight="1">
      <c r="A34" s="21" t="s">
        <v>40</v>
      </c>
      <c r="B34" s="22">
        <v>678</v>
      </c>
      <c r="C34" s="23">
        <v>157</v>
      </c>
      <c r="D34" s="23">
        <v>97</v>
      </c>
      <c r="E34" s="23">
        <v>424</v>
      </c>
      <c r="F34" s="23">
        <v>454</v>
      </c>
      <c r="G34" s="24">
        <v>130</v>
      </c>
      <c r="H34" s="24">
        <v>85</v>
      </c>
      <c r="I34" s="24">
        <v>8</v>
      </c>
    </row>
    <row r="35" spans="1:9" ht="12" customHeight="1">
      <c r="A35" s="32" t="s">
        <v>41</v>
      </c>
      <c r="B35" s="33">
        <v>1282</v>
      </c>
      <c r="C35" s="34">
        <v>348</v>
      </c>
      <c r="D35" s="34">
        <v>188</v>
      </c>
      <c r="E35" s="34">
        <v>746</v>
      </c>
      <c r="F35" s="34">
        <v>936</v>
      </c>
      <c r="G35" s="34">
        <v>238</v>
      </c>
      <c r="H35" s="34">
        <v>96</v>
      </c>
      <c r="I35" s="34">
        <v>7</v>
      </c>
    </row>
    <row r="36" spans="1:9" s="30" customFormat="1" ht="12" customHeight="1">
      <c r="A36" s="35" t="s">
        <v>42</v>
      </c>
      <c r="B36" s="27">
        <f>SUM(B37:B38)</f>
        <v>2744</v>
      </c>
      <c r="C36" s="28">
        <f aca="true" t="shared" si="5" ref="C36:I36">SUM(C37:C38)</f>
        <v>647</v>
      </c>
      <c r="D36" s="28">
        <f t="shared" si="5"/>
        <v>332</v>
      </c>
      <c r="E36" s="28">
        <f t="shared" si="5"/>
        <v>1765</v>
      </c>
      <c r="F36" s="29">
        <f t="shared" si="5"/>
        <v>2234</v>
      </c>
      <c r="G36" s="30">
        <f t="shared" si="5"/>
        <v>359</v>
      </c>
      <c r="H36" s="30">
        <f t="shared" si="5"/>
        <v>126</v>
      </c>
      <c r="I36" s="30">
        <f t="shared" si="5"/>
        <v>14</v>
      </c>
    </row>
    <row r="37" spans="1:9" ht="12" customHeight="1">
      <c r="A37" s="21" t="s">
        <v>43</v>
      </c>
      <c r="B37" s="22">
        <v>1357</v>
      </c>
      <c r="C37" s="23">
        <v>349</v>
      </c>
      <c r="D37" s="23">
        <v>160</v>
      </c>
      <c r="E37" s="23">
        <v>848</v>
      </c>
      <c r="F37" s="23">
        <v>1161</v>
      </c>
      <c r="G37" s="24">
        <v>131</v>
      </c>
      <c r="H37" s="24">
        <v>53</v>
      </c>
      <c r="I37" s="24">
        <v>5</v>
      </c>
    </row>
    <row r="38" spans="1:9" ht="12" customHeight="1">
      <c r="A38" s="32" t="s">
        <v>44</v>
      </c>
      <c r="B38" s="33">
        <v>1387</v>
      </c>
      <c r="C38" s="34">
        <v>298</v>
      </c>
      <c r="D38" s="34">
        <v>172</v>
      </c>
      <c r="E38" s="34">
        <v>917</v>
      </c>
      <c r="F38" s="34">
        <v>1073</v>
      </c>
      <c r="G38" s="34">
        <v>228</v>
      </c>
      <c r="H38" s="34">
        <v>73</v>
      </c>
      <c r="I38" s="34">
        <v>9</v>
      </c>
    </row>
    <row r="39" spans="1:9" s="30" customFormat="1" ht="12" customHeight="1">
      <c r="A39" s="35" t="s">
        <v>45</v>
      </c>
      <c r="B39" s="27">
        <f>SUM(B40:B43)</f>
        <v>3927</v>
      </c>
      <c r="C39" s="28">
        <f aca="true" t="shared" si="6" ref="C39:I39">SUM(C40:C43)</f>
        <v>685</v>
      </c>
      <c r="D39" s="28">
        <f t="shared" si="6"/>
        <v>603</v>
      </c>
      <c r="E39" s="28">
        <f t="shared" si="6"/>
        <v>2639</v>
      </c>
      <c r="F39" s="29">
        <f t="shared" si="6"/>
        <v>3220</v>
      </c>
      <c r="G39" s="30">
        <f t="shared" si="6"/>
        <v>530</v>
      </c>
      <c r="H39" s="30">
        <f t="shared" si="6"/>
        <v>152</v>
      </c>
      <c r="I39" s="30">
        <f t="shared" si="6"/>
        <v>20</v>
      </c>
    </row>
    <row r="40" spans="1:9" ht="12" customHeight="1">
      <c r="A40" s="21" t="s">
        <v>46</v>
      </c>
      <c r="B40" s="22">
        <v>828</v>
      </c>
      <c r="C40" s="23">
        <v>165</v>
      </c>
      <c r="D40" s="23">
        <v>102</v>
      </c>
      <c r="E40" s="23">
        <v>561</v>
      </c>
      <c r="F40" s="23">
        <v>696</v>
      </c>
      <c r="G40" s="24">
        <v>101</v>
      </c>
      <c r="H40" s="24">
        <v>23</v>
      </c>
      <c r="I40" s="24">
        <v>5</v>
      </c>
    </row>
    <row r="41" spans="1:9" ht="12" customHeight="1">
      <c r="A41" s="21" t="s">
        <v>47</v>
      </c>
      <c r="B41" s="22">
        <v>944</v>
      </c>
      <c r="C41" s="23">
        <v>156</v>
      </c>
      <c r="D41" s="23">
        <v>137</v>
      </c>
      <c r="E41" s="23">
        <v>651</v>
      </c>
      <c r="F41" s="23">
        <v>747</v>
      </c>
      <c r="G41" s="24">
        <v>145</v>
      </c>
      <c r="H41" s="24">
        <v>46</v>
      </c>
      <c r="I41" s="24">
        <v>5</v>
      </c>
    </row>
    <row r="42" spans="1:9" ht="12" customHeight="1">
      <c r="A42" s="21" t="s">
        <v>48</v>
      </c>
      <c r="B42" s="22">
        <v>1460</v>
      </c>
      <c r="C42" s="23">
        <v>275</v>
      </c>
      <c r="D42" s="23">
        <v>272</v>
      </c>
      <c r="E42" s="23">
        <v>913</v>
      </c>
      <c r="F42" s="23">
        <v>1193</v>
      </c>
      <c r="G42" s="24">
        <v>207</v>
      </c>
      <c r="H42" s="24">
        <v>55</v>
      </c>
      <c r="I42" s="24">
        <v>5</v>
      </c>
    </row>
    <row r="43" spans="1:9" ht="12" customHeight="1">
      <c r="A43" s="32" t="s">
        <v>49</v>
      </c>
      <c r="B43" s="33">
        <v>695</v>
      </c>
      <c r="C43" s="34">
        <v>89</v>
      </c>
      <c r="D43" s="34">
        <v>92</v>
      </c>
      <c r="E43" s="34">
        <v>514</v>
      </c>
      <c r="F43" s="34">
        <v>584</v>
      </c>
      <c r="G43" s="34">
        <v>77</v>
      </c>
      <c r="H43" s="34">
        <v>28</v>
      </c>
      <c r="I43" s="34">
        <v>5</v>
      </c>
    </row>
    <row r="44" spans="1:9" s="30" customFormat="1" ht="12" customHeight="1">
      <c r="A44" s="35" t="s">
        <v>50</v>
      </c>
      <c r="B44" s="27">
        <f>SUM(B45)</f>
        <v>681</v>
      </c>
      <c r="C44" s="28">
        <f aca="true" t="shared" si="7" ref="C44:I44">SUM(C45)</f>
        <v>200</v>
      </c>
      <c r="D44" s="28">
        <f t="shared" si="7"/>
        <v>15</v>
      </c>
      <c r="E44" s="28">
        <f t="shared" si="7"/>
        <v>466</v>
      </c>
      <c r="F44" s="29">
        <f t="shared" si="7"/>
        <v>622</v>
      </c>
      <c r="G44" s="30">
        <f t="shared" si="7"/>
        <v>31</v>
      </c>
      <c r="H44" s="30">
        <f t="shared" si="7"/>
        <v>16</v>
      </c>
      <c r="I44" s="30">
        <f t="shared" si="7"/>
        <v>12</v>
      </c>
    </row>
    <row r="45" spans="1:9" ht="12" customHeight="1">
      <c r="A45" s="32" t="s">
        <v>51</v>
      </c>
      <c r="B45" s="33">
        <v>681</v>
      </c>
      <c r="C45" s="34">
        <v>200</v>
      </c>
      <c r="D45" s="34">
        <v>15</v>
      </c>
      <c r="E45" s="34">
        <v>466</v>
      </c>
      <c r="F45" s="34">
        <v>622</v>
      </c>
      <c r="G45" s="34">
        <v>31</v>
      </c>
      <c r="H45" s="34">
        <v>16</v>
      </c>
      <c r="I45" s="34">
        <v>12</v>
      </c>
    </row>
    <row r="46" spans="1:9" s="30" customFormat="1" ht="12" customHeight="1">
      <c r="A46" s="35" t="s">
        <v>52</v>
      </c>
      <c r="B46" s="36">
        <f>SUM(B47:B54)</f>
        <v>2684</v>
      </c>
      <c r="C46" s="29">
        <v>500</v>
      </c>
      <c r="D46" s="29">
        <v>271</v>
      </c>
      <c r="E46" s="29">
        <v>1913</v>
      </c>
      <c r="F46" s="29">
        <v>2125</v>
      </c>
      <c r="G46" s="30">
        <v>329</v>
      </c>
      <c r="H46" s="30">
        <v>163</v>
      </c>
      <c r="I46" s="30">
        <v>39</v>
      </c>
    </row>
    <row r="47" spans="1:9" ht="12" customHeight="1">
      <c r="A47" s="21" t="s">
        <v>53</v>
      </c>
      <c r="B47" s="22">
        <v>139</v>
      </c>
      <c r="C47" s="23">
        <v>58</v>
      </c>
      <c r="D47" s="23">
        <v>9</v>
      </c>
      <c r="E47" s="23">
        <v>72</v>
      </c>
      <c r="F47" s="23">
        <v>122</v>
      </c>
      <c r="G47" s="24">
        <v>8</v>
      </c>
      <c r="H47" s="24">
        <v>6</v>
      </c>
      <c r="I47" s="24">
        <v>3</v>
      </c>
    </row>
    <row r="48" spans="1:9" ht="12" customHeight="1">
      <c r="A48" s="21" t="s">
        <v>54</v>
      </c>
      <c r="B48" s="22">
        <v>634</v>
      </c>
      <c r="C48" s="23">
        <v>93</v>
      </c>
      <c r="D48" s="23">
        <v>45</v>
      </c>
      <c r="E48" s="23">
        <v>496</v>
      </c>
      <c r="F48" s="23">
        <v>470</v>
      </c>
      <c r="G48" s="24">
        <v>91</v>
      </c>
      <c r="H48" s="24">
        <v>53</v>
      </c>
      <c r="I48" s="24">
        <v>15</v>
      </c>
    </row>
    <row r="49" spans="1:9" ht="12" customHeight="1">
      <c r="A49" s="21" t="s">
        <v>55</v>
      </c>
      <c r="B49" s="22">
        <v>319</v>
      </c>
      <c r="C49" s="23">
        <v>39</v>
      </c>
      <c r="D49" s="23">
        <v>24</v>
      </c>
      <c r="E49" s="23">
        <v>256</v>
      </c>
      <c r="F49" s="23">
        <v>240</v>
      </c>
      <c r="G49" s="24">
        <v>47</v>
      </c>
      <c r="H49" s="24">
        <v>21</v>
      </c>
      <c r="I49" s="24">
        <v>4</v>
      </c>
    </row>
    <row r="50" spans="1:9" ht="12" customHeight="1">
      <c r="A50" s="21" t="s">
        <v>56</v>
      </c>
      <c r="B50" s="22">
        <v>597</v>
      </c>
      <c r="C50" s="23">
        <v>105</v>
      </c>
      <c r="D50" s="23">
        <v>109</v>
      </c>
      <c r="E50" s="23">
        <v>383</v>
      </c>
      <c r="F50" s="23">
        <v>458</v>
      </c>
      <c r="G50" s="24">
        <v>89</v>
      </c>
      <c r="H50" s="24">
        <v>33</v>
      </c>
      <c r="I50" s="24">
        <v>4</v>
      </c>
    </row>
    <row r="51" spans="1:9" ht="12" customHeight="1">
      <c r="A51" s="21" t="s">
        <v>57</v>
      </c>
      <c r="B51" s="22">
        <v>377</v>
      </c>
      <c r="C51" s="23">
        <v>43</v>
      </c>
      <c r="D51" s="23">
        <v>27</v>
      </c>
      <c r="E51" s="23">
        <v>307</v>
      </c>
      <c r="F51" s="23">
        <v>285</v>
      </c>
      <c r="G51" s="24">
        <v>51</v>
      </c>
      <c r="H51" s="24">
        <v>31</v>
      </c>
      <c r="I51" s="24">
        <v>8</v>
      </c>
    </row>
    <row r="52" spans="1:9" ht="12" customHeight="1">
      <c r="A52" s="21" t="s">
        <v>58</v>
      </c>
      <c r="B52" s="22">
        <v>109</v>
      </c>
      <c r="C52" s="23">
        <v>30</v>
      </c>
      <c r="D52" s="23">
        <v>5</v>
      </c>
      <c r="E52" s="23">
        <v>74</v>
      </c>
      <c r="F52" s="23">
        <v>100</v>
      </c>
      <c r="G52" s="24">
        <v>6</v>
      </c>
      <c r="H52" s="24">
        <v>3</v>
      </c>
      <c r="I52" s="37" t="s">
        <v>59</v>
      </c>
    </row>
    <row r="53" spans="1:9" ht="12" customHeight="1">
      <c r="A53" s="21" t="s">
        <v>60</v>
      </c>
      <c r="B53" s="22">
        <v>193</v>
      </c>
      <c r="C53" s="23">
        <v>43</v>
      </c>
      <c r="D53" s="23">
        <v>17</v>
      </c>
      <c r="E53" s="23">
        <v>133</v>
      </c>
      <c r="F53" s="23">
        <v>181</v>
      </c>
      <c r="G53" s="24">
        <v>7</v>
      </c>
      <c r="H53" s="24">
        <v>5</v>
      </c>
      <c r="I53" s="37" t="s">
        <v>59</v>
      </c>
    </row>
    <row r="54" spans="1:9" ht="12" customHeight="1">
      <c r="A54" s="32" t="s">
        <v>61</v>
      </c>
      <c r="B54" s="33">
        <v>316</v>
      </c>
      <c r="C54" s="34">
        <v>89</v>
      </c>
      <c r="D54" s="34">
        <v>35</v>
      </c>
      <c r="E54" s="34">
        <v>192</v>
      </c>
      <c r="F54" s="34">
        <v>269</v>
      </c>
      <c r="G54" s="34">
        <v>30</v>
      </c>
      <c r="H54" s="34">
        <v>11</v>
      </c>
      <c r="I54" s="34">
        <v>5</v>
      </c>
    </row>
    <row r="55" spans="1:9" s="30" customFormat="1" ht="12" customHeight="1">
      <c r="A55" s="35" t="s">
        <v>62</v>
      </c>
      <c r="B55" s="36">
        <f>SUM(B56:B63)</f>
        <v>7219</v>
      </c>
      <c r="C55" s="29">
        <f aca="true" t="shared" si="8" ref="C55:I55">SUM(C56:C63)</f>
        <v>1947</v>
      </c>
      <c r="D55" s="29">
        <f t="shared" si="8"/>
        <v>920</v>
      </c>
      <c r="E55" s="29">
        <f t="shared" si="8"/>
        <v>4352</v>
      </c>
      <c r="F55" s="29">
        <f t="shared" si="8"/>
        <v>5204</v>
      </c>
      <c r="G55" s="30">
        <f t="shared" si="8"/>
        <v>1441</v>
      </c>
      <c r="H55" s="30">
        <f t="shared" si="8"/>
        <v>474</v>
      </c>
      <c r="I55" s="30">
        <f t="shared" si="8"/>
        <v>69</v>
      </c>
    </row>
    <row r="56" spans="1:9" ht="12" customHeight="1">
      <c r="A56" s="21" t="s">
        <v>63</v>
      </c>
      <c r="B56" s="22">
        <v>1403</v>
      </c>
      <c r="C56" s="23">
        <v>300</v>
      </c>
      <c r="D56" s="23">
        <v>165</v>
      </c>
      <c r="E56" s="23">
        <v>938</v>
      </c>
      <c r="F56" s="23">
        <v>1001</v>
      </c>
      <c r="G56" s="24">
        <v>273</v>
      </c>
      <c r="H56" s="24">
        <v>114</v>
      </c>
      <c r="I56" s="24">
        <v>12</v>
      </c>
    </row>
    <row r="57" spans="1:9" ht="12" customHeight="1">
      <c r="A57" s="21" t="s">
        <v>64</v>
      </c>
      <c r="B57" s="22">
        <v>1298</v>
      </c>
      <c r="C57" s="23">
        <v>288</v>
      </c>
      <c r="D57" s="23">
        <v>173</v>
      </c>
      <c r="E57" s="23">
        <v>837</v>
      </c>
      <c r="F57" s="23">
        <v>903</v>
      </c>
      <c r="G57" s="24">
        <v>264</v>
      </c>
      <c r="H57" s="24">
        <v>99</v>
      </c>
      <c r="I57" s="24">
        <v>14</v>
      </c>
    </row>
    <row r="58" spans="1:9" ht="12" customHeight="1">
      <c r="A58" s="21" t="s">
        <v>65</v>
      </c>
      <c r="B58" s="22">
        <v>412</v>
      </c>
      <c r="C58" s="23">
        <v>156</v>
      </c>
      <c r="D58" s="23">
        <v>50</v>
      </c>
      <c r="E58" s="23">
        <v>206</v>
      </c>
      <c r="F58" s="23">
        <v>305</v>
      </c>
      <c r="G58" s="24">
        <v>63</v>
      </c>
      <c r="H58" s="24">
        <v>32</v>
      </c>
      <c r="I58" s="24">
        <v>9</v>
      </c>
    </row>
    <row r="59" spans="1:9" ht="12" customHeight="1">
      <c r="A59" s="21" t="s">
        <v>66</v>
      </c>
      <c r="B59" s="22">
        <v>1286</v>
      </c>
      <c r="C59" s="23">
        <v>440</v>
      </c>
      <c r="D59" s="23">
        <v>180</v>
      </c>
      <c r="E59" s="23">
        <v>666</v>
      </c>
      <c r="F59" s="23">
        <v>907</v>
      </c>
      <c r="G59" s="24">
        <v>310</v>
      </c>
      <c r="H59" s="24">
        <v>66</v>
      </c>
      <c r="I59" s="24">
        <v>3</v>
      </c>
    </row>
    <row r="60" spans="1:9" ht="12" customHeight="1">
      <c r="A60" s="21" t="s">
        <v>67</v>
      </c>
      <c r="B60" s="22">
        <v>718</v>
      </c>
      <c r="C60" s="23">
        <v>209</v>
      </c>
      <c r="D60" s="23">
        <v>83</v>
      </c>
      <c r="E60" s="23">
        <v>426</v>
      </c>
      <c r="F60" s="23">
        <v>527</v>
      </c>
      <c r="G60" s="24">
        <v>142</v>
      </c>
      <c r="H60" s="24">
        <v>41</v>
      </c>
      <c r="I60" s="24">
        <v>5</v>
      </c>
    </row>
    <row r="61" spans="1:9" ht="12" customHeight="1">
      <c r="A61" s="21" t="s">
        <v>68</v>
      </c>
      <c r="B61" s="22">
        <v>1125</v>
      </c>
      <c r="C61" s="23">
        <v>395</v>
      </c>
      <c r="D61" s="23">
        <v>161</v>
      </c>
      <c r="E61" s="23">
        <v>569</v>
      </c>
      <c r="F61" s="23">
        <v>832</v>
      </c>
      <c r="G61" s="24">
        <v>223</v>
      </c>
      <c r="H61" s="24">
        <v>56</v>
      </c>
      <c r="I61" s="23">
        <v>11</v>
      </c>
    </row>
    <row r="62" spans="1:9" ht="12" customHeight="1">
      <c r="A62" s="21" t="s">
        <v>69</v>
      </c>
      <c r="B62" s="22">
        <v>443</v>
      </c>
      <c r="C62" s="23">
        <v>72</v>
      </c>
      <c r="D62" s="23">
        <v>57</v>
      </c>
      <c r="E62" s="23">
        <v>314</v>
      </c>
      <c r="F62" s="23">
        <v>332</v>
      </c>
      <c r="G62" s="24">
        <v>76</v>
      </c>
      <c r="H62" s="24">
        <v>30</v>
      </c>
      <c r="I62" s="24">
        <v>5</v>
      </c>
    </row>
    <row r="63" spans="1:9" ht="12" customHeight="1">
      <c r="A63" s="32" t="s">
        <v>70</v>
      </c>
      <c r="B63" s="33">
        <v>534</v>
      </c>
      <c r="C63" s="34">
        <v>87</v>
      </c>
      <c r="D63" s="34">
        <v>51</v>
      </c>
      <c r="E63" s="34">
        <v>396</v>
      </c>
      <c r="F63" s="34">
        <v>397</v>
      </c>
      <c r="G63" s="34">
        <v>90</v>
      </c>
      <c r="H63" s="34">
        <v>36</v>
      </c>
      <c r="I63" s="34">
        <v>10</v>
      </c>
    </row>
    <row r="64" spans="1:9" s="30" customFormat="1" ht="12" customHeight="1">
      <c r="A64" s="35" t="s">
        <v>71</v>
      </c>
      <c r="B64" s="36">
        <f>SUM(B65:B67)</f>
        <v>2031</v>
      </c>
      <c r="C64" s="29">
        <f aca="true" t="shared" si="9" ref="C64:I64">SUM(C65:C67)</f>
        <v>557</v>
      </c>
      <c r="D64" s="29">
        <f t="shared" si="9"/>
        <v>491</v>
      </c>
      <c r="E64" s="29">
        <f t="shared" si="9"/>
        <v>983</v>
      </c>
      <c r="F64" s="29">
        <f t="shared" si="9"/>
        <v>1579</v>
      </c>
      <c r="G64" s="30">
        <f t="shared" si="9"/>
        <v>361</v>
      </c>
      <c r="H64" s="30">
        <f t="shared" si="9"/>
        <v>65</v>
      </c>
      <c r="I64" s="30">
        <f t="shared" si="9"/>
        <v>12</v>
      </c>
    </row>
    <row r="65" spans="1:9" ht="12" customHeight="1">
      <c r="A65" s="21" t="s">
        <v>72</v>
      </c>
      <c r="B65" s="22">
        <v>662</v>
      </c>
      <c r="C65" s="23">
        <v>189</v>
      </c>
      <c r="D65" s="23">
        <v>159</v>
      </c>
      <c r="E65" s="23">
        <v>314</v>
      </c>
      <c r="F65" s="23">
        <v>533</v>
      </c>
      <c r="G65" s="24">
        <v>112</v>
      </c>
      <c r="H65" s="24">
        <v>12</v>
      </c>
      <c r="I65" s="24">
        <v>5</v>
      </c>
    </row>
    <row r="66" spans="1:9" ht="12" customHeight="1">
      <c r="A66" s="21" t="s">
        <v>73</v>
      </c>
      <c r="B66" s="22">
        <v>838</v>
      </c>
      <c r="C66" s="23">
        <v>210</v>
      </c>
      <c r="D66" s="23">
        <v>231</v>
      </c>
      <c r="E66" s="23">
        <v>397</v>
      </c>
      <c r="F66" s="23">
        <v>641</v>
      </c>
      <c r="G66" s="24">
        <v>155</v>
      </c>
      <c r="H66" s="24">
        <v>33</v>
      </c>
      <c r="I66" s="24">
        <v>4</v>
      </c>
    </row>
    <row r="67" spans="1:9" ht="12" customHeight="1">
      <c r="A67" s="32" t="s">
        <v>74</v>
      </c>
      <c r="B67" s="33">
        <v>531</v>
      </c>
      <c r="C67" s="34">
        <v>158</v>
      </c>
      <c r="D67" s="34">
        <v>101</v>
      </c>
      <c r="E67" s="34">
        <v>272</v>
      </c>
      <c r="F67" s="34">
        <v>405</v>
      </c>
      <c r="G67" s="34">
        <v>94</v>
      </c>
      <c r="H67" s="34">
        <v>20</v>
      </c>
      <c r="I67" s="34">
        <v>3</v>
      </c>
    </row>
    <row r="68" spans="1:9" s="30" customFormat="1" ht="12" customHeight="1">
      <c r="A68" s="35" t="s">
        <v>75</v>
      </c>
      <c r="B68" s="36">
        <f>SUM(B69:B70)</f>
        <v>3959</v>
      </c>
      <c r="C68" s="29">
        <f aca="true" t="shared" si="10" ref="C68:I68">SUM(C69:C70)</f>
        <v>721</v>
      </c>
      <c r="D68" s="28">
        <f t="shared" si="10"/>
        <v>637</v>
      </c>
      <c r="E68" s="29">
        <f t="shared" si="10"/>
        <v>2601</v>
      </c>
      <c r="F68" s="29">
        <f t="shared" si="10"/>
        <v>3396</v>
      </c>
      <c r="G68" s="30">
        <f t="shared" si="10"/>
        <v>436</v>
      </c>
      <c r="H68" s="30">
        <f t="shared" si="10"/>
        <v>96</v>
      </c>
      <c r="I68" s="30">
        <f t="shared" si="10"/>
        <v>12</v>
      </c>
    </row>
    <row r="69" spans="1:9" ht="12" customHeight="1">
      <c r="A69" s="21" t="s">
        <v>76</v>
      </c>
      <c r="B69" s="22">
        <v>1728</v>
      </c>
      <c r="C69" s="23">
        <v>338</v>
      </c>
      <c r="D69" s="23">
        <v>272</v>
      </c>
      <c r="E69" s="23">
        <v>1118</v>
      </c>
      <c r="F69" s="23">
        <v>1490</v>
      </c>
      <c r="G69" s="24">
        <v>178</v>
      </c>
      <c r="H69" s="24">
        <v>44</v>
      </c>
      <c r="I69" s="24">
        <v>7</v>
      </c>
    </row>
    <row r="70" spans="1:9" ht="12" customHeight="1">
      <c r="A70" s="32" t="s">
        <v>77</v>
      </c>
      <c r="B70" s="33">
        <v>2231</v>
      </c>
      <c r="C70" s="34">
        <v>383</v>
      </c>
      <c r="D70" s="34">
        <v>365</v>
      </c>
      <c r="E70" s="34">
        <v>1483</v>
      </c>
      <c r="F70" s="34">
        <v>1906</v>
      </c>
      <c r="G70" s="34">
        <v>258</v>
      </c>
      <c r="H70" s="34">
        <v>52</v>
      </c>
      <c r="I70" s="34">
        <v>5</v>
      </c>
    </row>
    <row r="71" spans="1:9" s="30" customFormat="1" ht="12" customHeight="1">
      <c r="A71" s="35" t="s">
        <v>78</v>
      </c>
      <c r="B71" s="36">
        <f>SUM(B72:B76)</f>
        <v>2449</v>
      </c>
      <c r="C71" s="29">
        <f aca="true" t="shared" si="11" ref="C71:I71">SUM(C72:C76)</f>
        <v>346</v>
      </c>
      <c r="D71" s="29">
        <f t="shared" si="11"/>
        <v>320</v>
      </c>
      <c r="E71" s="29">
        <f t="shared" si="11"/>
        <v>1783</v>
      </c>
      <c r="F71" s="29">
        <f t="shared" si="11"/>
        <v>2146</v>
      </c>
      <c r="G71" s="30">
        <f t="shared" si="11"/>
        <v>186</v>
      </c>
      <c r="H71" s="30">
        <f t="shared" si="11"/>
        <v>62</v>
      </c>
      <c r="I71" s="30">
        <f t="shared" si="11"/>
        <v>24</v>
      </c>
    </row>
    <row r="72" spans="1:9" ht="12" customHeight="1">
      <c r="A72" s="21" t="s">
        <v>79</v>
      </c>
      <c r="B72" s="22">
        <v>299</v>
      </c>
      <c r="C72" s="23">
        <v>31</v>
      </c>
      <c r="D72" s="23">
        <v>28</v>
      </c>
      <c r="E72" s="23">
        <v>240</v>
      </c>
      <c r="F72" s="23">
        <v>260</v>
      </c>
      <c r="G72" s="24">
        <v>24</v>
      </c>
      <c r="H72" s="24">
        <v>9</v>
      </c>
      <c r="I72" s="24">
        <v>4</v>
      </c>
    </row>
    <row r="73" spans="1:9" ht="12" customHeight="1">
      <c r="A73" s="21" t="s">
        <v>80</v>
      </c>
      <c r="B73" s="22">
        <v>212</v>
      </c>
      <c r="C73" s="23">
        <v>41</v>
      </c>
      <c r="D73" s="23">
        <v>39</v>
      </c>
      <c r="E73" s="23">
        <v>132</v>
      </c>
      <c r="F73" s="23">
        <v>178</v>
      </c>
      <c r="G73" s="24">
        <v>19</v>
      </c>
      <c r="H73" s="24">
        <v>8</v>
      </c>
      <c r="I73" s="24">
        <v>2</v>
      </c>
    </row>
    <row r="74" spans="1:9" ht="12" customHeight="1">
      <c r="A74" s="21" t="s">
        <v>81</v>
      </c>
      <c r="B74" s="22">
        <v>219</v>
      </c>
      <c r="C74" s="23">
        <v>38</v>
      </c>
      <c r="D74" s="23">
        <v>35</v>
      </c>
      <c r="E74" s="23">
        <v>146</v>
      </c>
      <c r="F74" s="23">
        <v>209</v>
      </c>
      <c r="G74" s="24">
        <v>8</v>
      </c>
      <c r="H74" s="24">
        <v>1</v>
      </c>
      <c r="I74" s="37" t="s">
        <v>59</v>
      </c>
    </row>
    <row r="75" spans="1:9" ht="12" customHeight="1">
      <c r="A75" s="21" t="s">
        <v>82</v>
      </c>
      <c r="B75" s="22">
        <v>609</v>
      </c>
      <c r="C75" s="23">
        <v>92</v>
      </c>
      <c r="D75" s="23">
        <v>107</v>
      </c>
      <c r="E75" s="23">
        <v>410</v>
      </c>
      <c r="F75" s="23">
        <v>522</v>
      </c>
      <c r="G75" s="24">
        <v>56</v>
      </c>
      <c r="H75" s="24">
        <v>12</v>
      </c>
      <c r="I75" s="24">
        <v>3</v>
      </c>
    </row>
    <row r="76" spans="1:9" ht="12" customHeight="1">
      <c r="A76" s="32" t="s">
        <v>83</v>
      </c>
      <c r="B76" s="33">
        <v>1110</v>
      </c>
      <c r="C76" s="34">
        <v>144</v>
      </c>
      <c r="D76" s="34">
        <v>111</v>
      </c>
      <c r="E76" s="34">
        <v>855</v>
      </c>
      <c r="F76" s="34">
        <v>977</v>
      </c>
      <c r="G76" s="34">
        <v>79</v>
      </c>
      <c r="H76" s="34">
        <v>32</v>
      </c>
      <c r="I76" s="34">
        <v>15</v>
      </c>
    </row>
    <row r="77" spans="1:9" s="30" customFormat="1" ht="12" customHeight="1">
      <c r="A77" s="35" t="s">
        <v>84</v>
      </c>
      <c r="B77" s="36">
        <f>SUM(B78:B81)</f>
        <v>3341</v>
      </c>
      <c r="C77" s="29">
        <f aca="true" t="shared" si="12" ref="C77:I77">SUM(C78:C81)</f>
        <v>632</v>
      </c>
      <c r="D77" s="28">
        <f t="shared" si="12"/>
        <v>242</v>
      </c>
      <c r="E77" s="29">
        <f t="shared" si="12"/>
        <v>2467</v>
      </c>
      <c r="F77" s="29">
        <f t="shared" si="12"/>
        <v>2589</v>
      </c>
      <c r="G77" s="30">
        <f t="shared" si="12"/>
        <v>488</v>
      </c>
      <c r="H77" s="30">
        <f t="shared" si="12"/>
        <v>209</v>
      </c>
      <c r="I77" s="30">
        <f t="shared" si="12"/>
        <v>45</v>
      </c>
    </row>
    <row r="78" spans="1:9" ht="12" customHeight="1">
      <c r="A78" s="21" t="s">
        <v>85</v>
      </c>
      <c r="B78" s="22">
        <v>823</v>
      </c>
      <c r="C78" s="23">
        <v>169</v>
      </c>
      <c r="D78" s="23">
        <v>77</v>
      </c>
      <c r="E78" s="23">
        <v>577</v>
      </c>
      <c r="F78" s="23">
        <v>552</v>
      </c>
      <c r="G78" s="24">
        <v>174</v>
      </c>
      <c r="H78" s="24">
        <v>85</v>
      </c>
      <c r="I78" s="24">
        <v>12</v>
      </c>
    </row>
    <row r="79" spans="1:9" ht="12" customHeight="1">
      <c r="A79" s="21" t="s">
        <v>86</v>
      </c>
      <c r="B79" s="22">
        <v>742</v>
      </c>
      <c r="C79" s="23">
        <v>139</v>
      </c>
      <c r="D79" s="23">
        <v>48</v>
      </c>
      <c r="E79" s="23">
        <v>555</v>
      </c>
      <c r="F79" s="23">
        <v>580</v>
      </c>
      <c r="G79" s="24">
        <v>104</v>
      </c>
      <c r="H79" s="24">
        <v>50</v>
      </c>
      <c r="I79" s="24">
        <v>7</v>
      </c>
    </row>
    <row r="80" spans="1:9" ht="12" customHeight="1">
      <c r="A80" s="21" t="s">
        <v>87</v>
      </c>
      <c r="B80" s="22">
        <v>1093</v>
      </c>
      <c r="C80" s="23">
        <v>199</v>
      </c>
      <c r="D80" s="23">
        <v>81</v>
      </c>
      <c r="E80" s="23">
        <v>813</v>
      </c>
      <c r="F80" s="23">
        <v>885</v>
      </c>
      <c r="G80" s="24">
        <v>138</v>
      </c>
      <c r="H80" s="24">
        <v>43</v>
      </c>
      <c r="I80" s="24">
        <v>18</v>
      </c>
    </row>
    <row r="81" spans="1:9" ht="12" customHeight="1">
      <c r="A81" s="32" t="s">
        <v>88</v>
      </c>
      <c r="B81" s="33">
        <v>683</v>
      </c>
      <c r="C81" s="34">
        <v>125</v>
      </c>
      <c r="D81" s="34">
        <v>36</v>
      </c>
      <c r="E81" s="34">
        <v>522</v>
      </c>
      <c r="F81" s="34">
        <v>572</v>
      </c>
      <c r="G81" s="34">
        <v>72</v>
      </c>
      <c r="H81" s="34">
        <v>31</v>
      </c>
      <c r="I81" s="34">
        <v>8</v>
      </c>
    </row>
    <row r="82" spans="1:9" s="30" customFormat="1" ht="12" customHeight="1">
      <c r="A82" s="35" t="s">
        <v>89</v>
      </c>
      <c r="B82" s="36">
        <f>SUM(B83:B84)</f>
        <v>2626</v>
      </c>
      <c r="C82" s="29">
        <f aca="true" t="shared" si="13" ref="C82:I82">SUM(C83:C84)</f>
        <v>569</v>
      </c>
      <c r="D82" s="29">
        <f t="shared" si="13"/>
        <v>391</v>
      </c>
      <c r="E82" s="29">
        <f t="shared" si="13"/>
        <v>1666</v>
      </c>
      <c r="F82" s="29">
        <f t="shared" si="13"/>
        <v>1986</v>
      </c>
      <c r="G82" s="30">
        <f t="shared" si="13"/>
        <v>466</v>
      </c>
      <c r="H82" s="30">
        <f t="shared" si="13"/>
        <v>147</v>
      </c>
      <c r="I82" s="30">
        <f t="shared" si="13"/>
        <v>26</v>
      </c>
    </row>
    <row r="83" spans="1:9" ht="12" customHeight="1">
      <c r="A83" s="21" t="s">
        <v>90</v>
      </c>
      <c r="B83" s="22">
        <v>990</v>
      </c>
      <c r="C83" s="23">
        <v>181</v>
      </c>
      <c r="D83" s="23">
        <v>95</v>
      </c>
      <c r="E83" s="23">
        <v>714</v>
      </c>
      <c r="F83" s="23">
        <v>746</v>
      </c>
      <c r="G83" s="24">
        <v>173</v>
      </c>
      <c r="H83" s="24">
        <v>57</v>
      </c>
      <c r="I83" s="24">
        <v>14</v>
      </c>
    </row>
    <row r="84" spans="1:9" ht="12" customHeight="1">
      <c r="A84" s="38" t="s">
        <v>91</v>
      </c>
      <c r="B84" s="39">
        <v>1636</v>
      </c>
      <c r="C84" s="40">
        <v>388</v>
      </c>
      <c r="D84" s="40">
        <v>296</v>
      </c>
      <c r="E84" s="40">
        <v>952</v>
      </c>
      <c r="F84" s="40">
        <v>1240</v>
      </c>
      <c r="G84" s="40">
        <v>293</v>
      </c>
      <c r="H84" s="40">
        <v>90</v>
      </c>
      <c r="I84" s="40">
        <v>12</v>
      </c>
    </row>
    <row r="85" spans="1:9" ht="12" customHeight="1">
      <c r="A85" s="23" t="s">
        <v>92</v>
      </c>
      <c r="B85" s="24"/>
      <c r="C85" s="23"/>
      <c r="D85" s="23"/>
      <c r="E85" s="23"/>
      <c r="F85" s="23"/>
      <c r="G85" s="24"/>
      <c r="H85" s="24"/>
      <c r="I85" s="24"/>
    </row>
    <row r="86" spans="1:9" ht="12" customHeight="1">
      <c r="A86" s="23" t="s">
        <v>93</v>
      </c>
      <c r="B86" s="24"/>
      <c r="C86" s="23"/>
      <c r="D86" s="23"/>
      <c r="E86" s="23"/>
      <c r="F86" s="23"/>
      <c r="G86" s="24"/>
      <c r="H86" s="24"/>
      <c r="I86" s="24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1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2007-09-11T05:40:24Z</dcterms:created>
  <dcterms:modified xsi:type="dcterms:W3CDTF">2007-09-11T05:40:45Z</dcterms:modified>
  <cp:category/>
  <cp:version/>
  <cp:contentType/>
  <cp:contentStatus/>
</cp:coreProperties>
</file>