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09AB" sheetId="1" r:id="rId1"/>
  </sheets>
  <externalReferences>
    <externalReference r:id="rId4"/>
  </externalReferences>
  <definedNames>
    <definedName name="_10.電気_ガスおよび水道" localSheetId="0">'109AB'!$A$1:$B$14</definedName>
    <definedName name="_10.電気_ガスおよび水道">#REF!</definedName>
    <definedName name="_xlnm.Print_Area" localSheetId="0">'109AB'!$A$1:$H$41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<sst xmlns="http://schemas.openxmlformats.org/spreadsheetml/2006/main" count="51" uniqueCount="28">
  <si>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 109. 酒                        類</t>
  </si>
  <si>
    <t>(単位 kl)</t>
  </si>
  <si>
    <t>A.  製  造  数  量  (出  荷)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</si>
  <si>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</si>
  <si>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</si>
  <si>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</si>
  <si>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</si>
  <si>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</si>
  <si>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</si>
  <si>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</si>
  <si>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</si>
  <si>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</si>
  <si>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</si>
  <si>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</si>
  <si>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</si>
  <si>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</si>
  <si>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</si>
  <si>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</si>
  <si>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</si>
  <si>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</si>
  <si>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 xml:space="preserve">B.  消   費   数   量  (販  売)  </t>
  </si>
  <si>
    <t>資料:熊本国税局「熊本国税局統計書」</t>
  </si>
  <si>
    <t xml:space="preserve">  注)税務署の所管地域区分は巻末の「機関別等の管轄区域一覧表」を参照。</t>
  </si>
  <si>
    <t>平成２年</t>
  </si>
  <si>
    <t>　３</t>
  </si>
  <si>
    <t>　４</t>
  </si>
  <si>
    <t>　５</t>
  </si>
  <si>
    <t>　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</si>
</sst>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horizontal="centerContinuous" vertical="center"/>
      <protection locked="0"/>
    </xf>
    <xf numFmtId="41" fontId="5" fillId="0" borderId="0" xfId="0" applyNumberFormat="1" applyFont="1" applyAlignment="1" applyProtection="1">
      <alignment vertical="center"/>
      <protection/>
    </xf>
    <xf numFmtId="41" fontId="6" fillId="0" borderId="1" xfId="0" applyNumberFormat="1" applyFont="1" applyBorder="1" applyAlignment="1" applyProtection="1">
      <alignment horizontal="left" vertical="center"/>
      <protection locked="0"/>
    </xf>
    <xf numFmtId="41" fontId="7" fillId="0" borderId="1" xfId="0" applyNumberFormat="1" applyFont="1" applyBorder="1" applyAlignment="1" applyProtection="1">
      <alignment horizontal="centerContinuous" vertical="center"/>
      <protection locked="0"/>
    </xf>
    <xf numFmtId="41" fontId="6" fillId="0" borderId="1" xfId="0" applyNumberFormat="1" applyFont="1" applyBorder="1" applyAlignment="1" applyProtection="1">
      <alignment horizontal="centerContinuous" vertical="center"/>
      <protection locked="0"/>
    </xf>
    <xf numFmtId="41" fontId="6" fillId="0" borderId="1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4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5" xfId="0" applyNumberFormat="1" applyFont="1" applyBorder="1" applyAlignment="1" applyProtection="1">
      <alignment/>
      <protection locked="0"/>
    </xf>
    <xf numFmtId="41" fontId="7" fillId="0" borderId="4" xfId="0" applyNumberFormat="1" applyFont="1" applyAlignment="1" applyProtection="1">
      <alignment/>
      <protection/>
    </xf>
    <xf numFmtId="41" fontId="6" fillId="0" borderId="4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0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F7" sqref="F7"/>
    </sheetView>
  </sheetViews>
  <sheetFormatPr defaultColWidth="13.375" defaultRowHeight="12" customHeight="1"/>
  <cols>
    <col min="1" max="1" width="15.875" style="15" customWidth="1"/>
    <col min="2" max="8" width="12.875" style="15" customWidth="1"/>
    <col min="9" max="16384" width="13.375" style="15" customWidth="1"/>
  </cols>
  <sheetData>
    <row r="1" spans="1:8" s="3" customFormat="1" ht="15.75" customHeight="1">
      <c r="A1" s="1" t="s">
        <v>0</v>
      </c>
      <c r="B1" s="2"/>
      <c r="C1" s="1"/>
      <c r="D1" s="1"/>
      <c r="E1" s="1"/>
      <c r="F1" s="1"/>
      <c r="G1" s="1"/>
      <c r="H1" s="1"/>
    </row>
    <row r="2" spans="1:8" s="8" customFormat="1" ht="12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7"/>
    </row>
    <row r="3" spans="1:8" s="11" customFormat="1" ht="14.25" customHeight="1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</row>
    <row r="4" spans="1:8" ht="12" customHeight="1">
      <c r="A4" s="12" t="s">
        <v>23</v>
      </c>
      <c r="B4" s="13">
        <v>108054</v>
      </c>
      <c r="C4" s="14">
        <v>110072</v>
      </c>
      <c r="D4" s="14">
        <v>0</v>
      </c>
      <c r="E4" s="14">
        <v>83648</v>
      </c>
      <c r="F4" s="14">
        <v>6818</v>
      </c>
      <c r="G4" s="14">
        <v>5067</v>
      </c>
      <c r="H4" s="14">
        <v>1449</v>
      </c>
    </row>
    <row r="5" spans="1:8" ht="12" customHeight="1">
      <c r="A5" s="16" t="s">
        <v>24</v>
      </c>
      <c r="B5" s="13">
        <v>97207</v>
      </c>
      <c r="C5" s="14">
        <v>12336</v>
      </c>
      <c r="D5" s="14">
        <v>0</v>
      </c>
      <c r="E5" s="14">
        <v>73562</v>
      </c>
      <c r="F5" s="14">
        <v>5415</v>
      </c>
      <c r="G5" s="14">
        <v>4678</v>
      </c>
      <c r="H5" s="14">
        <v>1216</v>
      </c>
    </row>
    <row r="6" spans="1:8" ht="12" customHeight="1">
      <c r="A6" s="16" t="s">
        <v>25</v>
      </c>
      <c r="B6" s="13">
        <v>109342</v>
      </c>
      <c r="C6" s="14">
        <v>13749</v>
      </c>
      <c r="D6" s="14">
        <v>0</v>
      </c>
      <c r="E6" s="14">
        <v>86801</v>
      </c>
      <c r="F6" s="14">
        <v>3654</v>
      </c>
      <c r="G6" s="14">
        <v>4000</v>
      </c>
      <c r="H6" s="14">
        <v>1138</v>
      </c>
    </row>
    <row r="7" spans="1:8" ht="12">
      <c r="A7" s="16" t="s">
        <v>26</v>
      </c>
      <c r="B7" s="13">
        <v>115609</v>
      </c>
      <c r="C7" s="14">
        <v>14789</v>
      </c>
      <c r="D7" s="14">
        <v>0</v>
      </c>
      <c r="E7" s="14">
        <v>93785</v>
      </c>
      <c r="F7" s="14">
        <v>2264</v>
      </c>
      <c r="G7" s="14">
        <v>3684</v>
      </c>
      <c r="H7" s="14">
        <v>1084</v>
      </c>
    </row>
    <row r="8" spans="1:8" ht="12" customHeight="1">
      <c r="A8" s="17"/>
      <c r="B8" s="13"/>
      <c r="C8" s="14"/>
      <c r="D8" s="14"/>
      <c r="E8" s="14"/>
      <c r="F8" s="14"/>
      <c r="G8" s="14"/>
      <c r="H8" s="14"/>
    </row>
    <row r="9" spans="1:8" s="20" customFormat="1" ht="12" customHeight="1">
      <c r="A9" s="17" t="s">
        <v>27</v>
      </c>
      <c r="B9" s="18">
        <f>SUM(B11:B19)</f>
        <v>108460</v>
      </c>
      <c r="C9" s="19">
        <f aca="true" t="shared" si="0" ref="C9:H9">SUM(C11:C19)</f>
        <v>14644</v>
      </c>
      <c r="D9" s="19">
        <f t="shared" si="0"/>
        <v>0</v>
      </c>
      <c r="E9" s="19">
        <f t="shared" si="0"/>
        <v>88300</v>
      </c>
      <c r="F9" s="19">
        <f t="shared" si="0"/>
        <v>1372</v>
      </c>
      <c r="G9" s="19">
        <f t="shared" si="0"/>
        <v>3074.0000001</v>
      </c>
      <c r="H9" s="19">
        <f t="shared" si="0"/>
        <v>1069.9999998999992</v>
      </c>
    </row>
    <row r="10" spans="1:8" ht="12" customHeight="1">
      <c r="A10" s="21"/>
      <c r="B10" s="13"/>
      <c r="C10" s="14"/>
      <c r="D10" s="14"/>
      <c r="E10" s="14"/>
      <c r="F10" s="14"/>
      <c r="G10" s="14"/>
      <c r="H10" s="14"/>
    </row>
    <row r="11" spans="1:8" ht="12" customHeight="1">
      <c r="A11" s="21" t="s">
        <v>11</v>
      </c>
      <c r="B11" s="13">
        <v>332</v>
      </c>
      <c r="C11" s="14">
        <v>198</v>
      </c>
      <c r="D11" s="14">
        <v>0</v>
      </c>
      <c r="E11" s="14">
        <v>130</v>
      </c>
      <c r="F11" s="14">
        <v>0</v>
      </c>
      <c r="G11" s="14">
        <v>0</v>
      </c>
      <c r="H11" s="14">
        <f>B11-(C11+D11+E11+F11+G11)</f>
        <v>4</v>
      </c>
    </row>
    <row r="12" spans="1:8" ht="12" customHeight="1">
      <c r="A12" s="21" t="s">
        <v>12</v>
      </c>
      <c r="B12" s="13">
        <v>23969</v>
      </c>
      <c r="C12" s="14">
        <v>3528</v>
      </c>
      <c r="D12" s="14">
        <v>0</v>
      </c>
      <c r="E12" s="14">
        <v>20397</v>
      </c>
      <c r="F12" s="14">
        <v>0</v>
      </c>
      <c r="G12" s="14">
        <v>0</v>
      </c>
      <c r="H12" s="14">
        <f aca="true" t="shared" si="1" ref="H12:H19">B12-(C12+D12+E12+F12+G12)</f>
        <v>44</v>
      </c>
    </row>
    <row r="13" spans="1:8" ht="12" customHeight="1">
      <c r="A13" s="21" t="s">
        <v>13</v>
      </c>
      <c r="B13" s="13">
        <v>2946</v>
      </c>
      <c r="C13" s="14">
        <v>515</v>
      </c>
      <c r="D13" s="14">
        <v>0</v>
      </c>
      <c r="E13" s="14">
        <v>396</v>
      </c>
      <c r="F13" s="14">
        <v>1372</v>
      </c>
      <c r="G13" s="14">
        <v>615</v>
      </c>
      <c r="H13" s="14">
        <f t="shared" si="1"/>
        <v>48</v>
      </c>
    </row>
    <row r="14" spans="1:8" ht="12" customHeight="1">
      <c r="A14" s="21" t="s">
        <v>14</v>
      </c>
      <c r="B14" s="13">
        <v>357</v>
      </c>
      <c r="C14" s="14">
        <v>174</v>
      </c>
      <c r="D14" s="14">
        <v>0</v>
      </c>
      <c r="E14" s="14">
        <v>183</v>
      </c>
      <c r="F14" s="14">
        <v>0</v>
      </c>
      <c r="G14" s="14">
        <v>0</v>
      </c>
      <c r="H14" s="14">
        <f t="shared" si="1"/>
        <v>0</v>
      </c>
    </row>
    <row r="15" spans="1:8" ht="12" customHeight="1">
      <c r="A15" s="21" t="s">
        <v>15</v>
      </c>
      <c r="B15" s="13">
        <v>4242</v>
      </c>
      <c r="C15" s="22">
        <v>2862</v>
      </c>
      <c r="D15" s="14">
        <v>0</v>
      </c>
      <c r="E15" s="14">
        <v>1380</v>
      </c>
      <c r="F15" s="14">
        <v>0</v>
      </c>
      <c r="G15" s="22">
        <v>0</v>
      </c>
      <c r="H15" s="14">
        <f t="shared" si="1"/>
        <v>0</v>
      </c>
    </row>
    <row r="16" spans="1:8" ht="12" customHeight="1">
      <c r="A16" s="21" t="s">
        <v>16</v>
      </c>
      <c r="B16" s="13">
        <v>204</v>
      </c>
      <c r="C16" s="14">
        <v>193</v>
      </c>
      <c r="D16" s="14">
        <v>0</v>
      </c>
      <c r="E16" s="14">
        <v>9</v>
      </c>
      <c r="F16" s="14">
        <v>0</v>
      </c>
      <c r="G16" s="14">
        <v>0</v>
      </c>
      <c r="H16" s="14">
        <f t="shared" si="1"/>
        <v>2</v>
      </c>
    </row>
    <row r="17" spans="1:8" ht="12" customHeight="1">
      <c r="A17" s="21" t="s">
        <v>17</v>
      </c>
      <c r="B17" s="13">
        <v>11690</v>
      </c>
      <c r="C17" s="14">
        <v>6277</v>
      </c>
      <c r="D17" s="14">
        <v>0</v>
      </c>
      <c r="E17" s="14">
        <v>2005</v>
      </c>
      <c r="F17" s="14">
        <v>0</v>
      </c>
      <c r="G17" s="14">
        <v>2459</v>
      </c>
      <c r="H17" s="14">
        <f t="shared" si="1"/>
        <v>949</v>
      </c>
    </row>
    <row r="18" spans="1:8" ht="12" customHeight="1">
      <c r="A18" s="21" t="s">
        <v>18</v>
      </c>
      <c r="B18" s="13">
        <v>853</v>
      </c>
      <c r="C18" s="22">
        <v>452</v>
      </c>
      <c r="D18" s="14">
        <v>0</v>
      </c>
      <c r="E18" s="14">
        <v>392</v>
      </c>
      <c r="F18" s="14">
        <v>0</v>
      </c>
      <c r="G18" s="14">
        <v>0</v>
      </c>
      <c r="H18" s="14">
        <f t="shared" si="1"/>
        <v>9</v>
      </c>
    </row>
    <row r="19" spans="1:8" ht="12" customHeight="1">
      <c r="A19" s="21" t="s">
        <v>19</v>
      </c>
      <c r="B19" s="13">
        <v>63867</v>
      </c>
      <c r="C19" s="14">
        <v>445</v>
      </c>
      <c r="D19" s="14">
        <v>0</v>
      </c>
      <c r="E19" s="14">
        <v>63408</v>
      </c>
      <c r="F19" s="14">
        <v>0</v>
      </c>
      <c r="G19" s="14">
        <v>1E-07</v>
      </c>
      <c r="H19" s="14">
        <f t="shared" si="1"/>
        <v>13.999999899999239</v>
      </c>
    </row>
    <row r="20" spans="1:8" ht="12" customHeight="1">
      <c r="A20" s="23"/>
      <c r="B20" s="23"/>
      <c r="C20" s="23"/>
      <c r="D20" s="23"/>
      <c r="E20" s="23"/>
      <c r="F20" s="23"/>
      <c r="G20" s="23"/>
      <c r="H20" s="23"/>
    </row>
    <row r="21" spans="1:8" ht="12" customHeight="1">
      <c r="A21" s="14"/>
      <c r="B21" s="14"/>
      <c r="C21" s="14"/>
      <c r="D21" s="14"/>
      <c r="E21" s="14"/>
      <c r="F21" s="14"/>
      <c r="G21" s="14"/>
      <c r="H21" s="14"/>
    </row>
    <row r="22" spans="1:8" s="8" customFormat="1" ht="12" customHeight="1" thickBot="1">
      <c r="A22" s="4" t="s">
        <v>1</v>
      </c>
      <c r="B22" s="5" t="s">
        <v>20</v>
      </c>
      <c r="C22" s="6"/>
      <c r="D22" s="6"/>
      <c r="E22" s="6"/>
      <c r="F22" s="6"/>
      <c r="G22" s="6"/>
      <c r="H22" s="7"/>
    </row>
    <row r="23" spans="1:8" s="11" customFormat="1" ht="14.25" customHeight="1" thickTop="1">
      <c r="A23" s="9" t="s">
        <v>3</v>
      </c>
      <c r="B23" s="10" t="s">
        <v>4</v>
      </c>
      <c r="C23" s="10" t="s">
        <v>5</v>
      </c>
      <c r="D23" s="10" t="s">
        <v>6</v>
      </c>
      <c r="E23" s="10" t="s">
        <v>7</v>
      </c>
      <c r="F23" s="10" t="s">
        <v>8</v>
      </c>
      <c r="G23" s="10" t="s">
        <v>9</v>
      </c>
      <c r="H23" s="10" t="s">
        <v>10</v>
      </c>
    </row>
    <row r="24" spans="1:8" ht="12" customHeight="1">
      <c r="A24" s="12" t="s">
        <v>23</v>
      </c>
      <c r="B24" s="13">
        <v>83190</v>
      </c>
      <c r="C24" s="14">
        <v>10674</v>
      </c>
      <c r="D24" s="14">
        <v>237</v>
      </c>
      <c r="E24" s="14">
        <v>15070</v>
      </c>
      <c r="F24" s="14">
        <v>52887</v>
      </c>
      <c r="G24" s="14">
        <v>1930</v>
      </c>
      <c r="H24" s="14">
        <v>2392</v>
      </c>
    </row>
    <row r="25" spans="1:8" ht="12" customHeight="1">
      <c r="A25" s="16" t="s">
        <v>24</v>
      </c>
      <c r="B25" s="13">
        <v>83603</v>
      </c>
      <c r="C25" s="14">
        <v>10635</v>
      </c>
      <c r="D25" s="14">
        <v>245</v>
      </c>
      <c r="E25" s="14">
        <v>13265</v>
      </c>
      <c r="F25" s="14">
        <v>55405</v>
      </c>
      <c r="G25" s="14">
        <v>1888</v>
      </c>
      <c r="H25" s="14">
        <v>2168</v>
      </c>
    </row>
    <row r="26" spans="1:8" ht="12" customHeight="1">
      <c r="A26" s="16" t="s">
        <v>25</v>
      </c>
      <c r="B26" s="13">
        <v>84407</v>
      </c>
      <c r="C26" s="14">
        <v>10487</v>
      </c>
      <c r="D26" s="14">
        <v>271</v>
      </c>
      <c r="E26" s="14">
        <v>13357</v>
      </c>
      <c r="F26" s="14">
        <v>56557</v>
      </c>
      <c r="G26" s="14">
        <v>1862</v>
      </c>
      <c r="H26" s="14">
        <v>2173</v>
      </c>
    </row>
    <row r="27" spans="1:8" ht="12" customHeight="1">
      <c r="A27" s="16" t="s">
        <v>26</v>
      </c>
      <c r="B27" s="13">
        <v>83941</v>
      </c>
      <c r="C27" s="14">
        <v>10420</v>
      </c>
      <c r="D27" s="14">
        <v>328</v>
      </c>
      <c r="E27" s="14">
        <v>13432</v>
      </c>
      <c r="F27" s="14">
        <v>55379</v>
      </c>
      <c r="G27" s="14">
        <v>2121</v>
      </c>
      <c r="H27" s="14">
        <v>2259</v>
      </c>
    </row>
    <row r="28" spans="1:8" ht="12" customHeight="1">
      <c r="A28" s="17"/>
      <c r="B28" s="13"/>
      <c r="C28" s="14"/>
      <c r="D28" s="14"/>
      <c r="E28" s="14"/>
      <c r="F28" s="14"/>
      <c r="G28" s="14"/>
      <c r="H28" s="14"/>
    </row>
    <row r="29" spans="1:8" ht="12" customHeight="1">
      <c r="A29" s="17" t="s">
        <v>27</v>
      </c>
      <c r="B29" s="24">
        <f>SUM(B31:B39)</f>
        <v>87845</v>
      </c>
      <c r="C29" s="19">
        <f aca="true" t="shared" si="2" ref="C29:H29">SUM(C31:C39)</f>
        <v>9837</v>
      </c>
      <c r="D29" s="19">
        <f t="shared" si="2"/>
        <v>378</v>
      </c>
      <c r="E29" s="19">
        <f t="shared" si="2"/>
        <v>13228</v>
      </c>
      <c r="F29" s="19">
        <f t="shared" si="2"/>
        <v>59683</v>
      </c>
      <c r="G29" s="19">
        <f t="shared" si="2"/>
        <v>2015</v>
      </c>
      <c r="H29" s="19">
        <f t="shared" si="2"/>
        <v>2704</v>
      </c>
    </row>
    <row r="30" spans="1:8" ht="12" customHeight="1">
      <c r="A30" s="21"/>
      <c r="B30" s="13"/>
      <c r="C30" s="14"/>
      <c r="D30" s="14"/>
      <c r="E30" s="14"/>
      <c r="F30" s="14"/>
      <c r="G30" s="14"/>
      <c r="H30" s="14"/>
    </row>
    <row r="31" spans="1:8" ht="12" customHeight="1">
      <c r="A31" s="21" t="s">
        <v>11</v>
      </c>
      <c r="B31" s="13">
        <v>32649</v>
      </c>
      <c r="C31" s="14">
        <v>2984</v>
      </c>
      <c r="D31" s="14">
        <v>181</v>
      </c>
      <c r="E31" s="14">
        <v>4751</v>
      </c>
      <c r="F31" s="14">
        <v>23055</v>
      </c>
      <c r="G31" s="14">
        <v>573</v>
      </c>
      <c r="H31" s="14">
        <v>1105</v>
      </c>
    </row>
    <row r="32" spans="1:8" ht="12" customHeight="1">
      <c r="A32" s="21" t="s">
        <v>12</v>
      </c>
      <c r="B32" s="13">
        <v>17173</v>
      </c>
      <c r="C32" s="14">
        <v>1929</v>
      </c>
      <c r="D32" s="14">
        <v>95</v>
      </c>
      <c r="E32" s="14">
        <v>2255</v>
      </c>
      <c r="F32" s="14">
        <v>12108</v>
      </c>
      <c r="G32" s="14">
        <v>241</v>
      </c>
      <c r="H32" s="14">
        <f aca="true" t="shared" si="3" ref="H32:H39">B32-SUM(C32:G32)</f>
        <v>545</v>
      </c>
    </row>
    <row r="33" spans="1:8" ht="12" customHeight="1">
      <c r="A33" s="21" t="s">
        <v>13</v>
      </c>
      <c r="B33" s="13">
        <v>5347</v>
      </c>
      <c r="C33" s="14">
        <v>502</v>
      </c>
      <c r="D33" s="14">
        <v>12</v>
      </c>
      <c r="E33" s="14">
        <v>811</v>
      </c>
      <c r="F33" s="14">
        <v>3004</v>
      </c>
      <c r="G33" s="14">
        <v>800</v>
      </c>
      <c r="H33" s="14">
        <f t="shared" si="3"/>
        <v>218</v>
      </c>
    </row>
    <row r="34" spans="1:8" ht="12" customHeight="1">
      <c r="A34" s="21" t="s">
        <v>14</v>
      </c>
      <c r="B34" s="13">
        <v>5883</v>
      </c>
      <c r="C34" s="14">
        <v>562</v>
      </c>
      <c r="D34" s="14">
        <v>26</v>
      </c>
      <c r="E34" s="14">
        <v>1085</v>
      </c>
      <c r="F34" s="14">
        <v>3975</v>
      </c>
      <c r="G34" s="14">
        <v>85</v>
      </c>
      <c r="H34" s="14">
        <f t="shared" si="3"/>
        <v>150</v>
      </c>
    </row>
    <row r="35" spans="1:8" ht="12" customHeight="1">
      <c r="A35" s="21" t="s">
        <v>15</v>
      </c>
      <c r="B35" s="13">
        <v>3065</v>
      </c>
      <c r="C35" s="22">
        <v>370</v>
      </c>
      <c r="D35" s="22">
        <v>3</v>
      </c>
      <c r="E35" s="14">
        <v>732</v>
      </c>
      <c r="F35" s="14">
        <v>1892</v>
      </c>
      <c r="G35" s="22">
        <v>16</v>
      </c>
      <c r="H35" s="14">
        <f t="shared" si="3"/>
        <v>52</v>
      </c>
    </row>
    <row r="36" spans="1:8" ht="12" customHeight="1">
      <c r="A36" s="21" t="s">
        <v>16</v>
      </c>
      <c r="B36" s="13">
        <v>2072</v>
      </c>
      <c r="C36" s="14">
        <v>340</v>
      </c>
      <c r="D36" s="14">
        <v>2</v>
      </c>
      <c r="E36" s="14">
        <v>411</v>
      </c>
      <c r="F36" s="14">
        <v>1261</v>
      </c>
      <c r="G36" s="14">
        <v>14</v>
      </c>
      <c r="H36" s="14">
        <f t="shared" si="3"/>
        <v>44</v>
      </c>
    </row>
    <row r="37" spans="1:8" ht="12" customHeight="1">
      <c r="A37" s="21" t="s">
        <v>17</v>
      </c>
      <c r="B37" s="25">
        <v>9365</v>
      </c>
      <c r="C37" s="14">
        <v>1616</v>
      </c>
      <c r="D37" s="14">
        <v>23</v>
      </c>
      <c r="E37" s="14">
        <v>1101</v>
      </c>
      <c r="F37" s="22">
        <v>6252</v>
      </c>
      <c r="G37" s="14">
        <v>137</v>
      </c>
      <c r="H37" s="14">
        <f t="shared" si="3"/>
        <v>236</v>
      </c>
    </row>
    <row r="38" spans="1:8" ht="12" customHeight="1">
      <c r="A38" s="21" t="s">
        <v>18</v>
      </c>
      <c r="B38" s="25">
        <v>5900</v>
      </c>
      <c r="C38" s="22">
        <v>694</v>
      </c>
      <c r="D38" s="22">
        <v>15</v>
      </c>
      <c r="E38" s="14">
        <v>845</v>
      </c>
      <c r="F38" s="22">
        <v>4062</v>
      </c>
      <c r="G38" s="14">
        <v>88</v>
      </c>
      <c r="H38" s="14">
        <f t="shared" si="3"/>
        <v>196</v>
      </c>
    </row>
    <row r="39" spans="1:8" ht="12" customHeight="1">
      <c r="A39" s="21" t="s">
        <v>19</v>
      </c>
      <c r="B39" s="13">
        <v>6391</v>
      </c>
      <c r="C39" s="14">
        <v>840</v>
      </c>
      <c r="D39" s="14">
        <v>21</v>
      </c>
      <c r="E39" s="14">
        <v>1237</v>
      </c>
      <c r="F39" s="14">
        <v>4074</v>
      </c>
      <c r="G39" s="14">
        <v>61</v>
      </c>
      <c r="H39" s="14">
        <f t="shared" si="3"/>
        <v>158</v>
      </c>
    </row>
    <row r="40" spans="1:8" ht="12" customHeight="1">
      <c r="A40" s="23" t="s">
        <v>21</v>
      </c>
      <c r="B40" s="23"/>
      <c r="C40" s="23"/>
      <c r="D40" s="23"/>
      <c r="E40" s="23"/>
      <c r="F40" s="23"/>
      <c r="G40" s="23"/>
      <c r="H40" s="23"/>
    </row>
    <row r="41" spans="1:8" ht="12" customHeight="1">
      <c r="A41" s="14" t="s">
        <v>22</v>
      </c>
      <c r="B41" s="14"/>
      <c r="C41" s="14"/>
      <c r="D41" s="14"/>
      <c r="E41" s="14"/>
      <c r="F41" s="14"/>
      <c r="G41" s="14"/>
      <c r="H41" s="1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2007-09-11T02:38:44Z</dcterms:created>
  <dcterms:modified xsi:type="dcterms:W3CDTF">2007-09-11T02:38:56Z</dcterms:modified>
  <cp:category/>
  <cp:version/>
  <cp:contentType/>
  <cp:contentStatus/>
</cp:coreProperties>
</file>