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8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'128'!$A$1:$N$82</definedName>
    <definedName name="ﾃﾞｰﾀ表">'[1]136'!#REF!</definedName>
  </definedNames>
  <calcPr fullCalcOnLoad="1"/>
</workbook>
</file>

<file path=xl/sharedStrings.xml><?xml version="1.0" encoding="utf-8"?>
<sst xmlns="http://schemas.openxmlformats.org/spreadsheetml/2006/main" count="89" uniqueCount="35">
  <si>
    <t>128.有 料 道 路 利 用 状 況</t>
  </si>
  <si>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</si>
  <si>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</si>
  <si>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</si>
  <si>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</si>
  <si>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</si>
  <si>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</si>
  <si>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</si>
  <si>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</si>
  <si>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</si>
  <si>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</si>
  <si>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</si>
  <si>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</si>
  <si>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</si>
  <si>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</si>
  <si>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出入台数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</si>
  <si>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</si>
  <si>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</si>
  <si>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</si>
  <si>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</si>
  <si>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</si>
  <si>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</si>
  <si>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</si>
  <si>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宇　　佐　　別　　府　　道　　路</t>
  </si>
  <si>
    <t>速　　　　見</t>
  </si>
  <si>
    <t>安 　心 　院</t>
  </si>
  <si>
    <t>院　　　　内</t>
  </si>
  <si>
    <t>宇　　　　佐</t>
  </si>
  <si>
    <t>　資料：日本道路公団福岡管理局</t>
  </si>
  <si>
    <t>平成3年度</t>
  </si>
  <si>
    <t>4</t>
  </si>
  <si>
    <t>5</t>
  </si>
  <si>
    <t>6</t>
  </si>
  <si>
    <t>7</t>
  </si>
  <si>
    <t>大　　　　分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</si>
</sst>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7" fillId="0" borderId="0" xfId="16" applyFont="1" applyAlignment="1" applyProtection="1">
      <alignment horizontal="centerContinuous"/>
      <protection/>
    </xf>
    <xf numFmtId="38" fontId="8" fillId="0" borderId="0" xfId="16" applyFont="1" applyAlignment="1">
      <alignment horizontal="centerContinuous"/>
    </xf>
    <xf numFmtId="0" fontId="8" fillId="0" borderId="0" xfId="0" applyFont="1" applyAlignment="1">
      <alignment horizontal="centerContinuous"/>
    </xf>
    <xf numFmtId="38" fontId="8" fillId="0" borderId="0" xfId="16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38" fontId="8" fillId="0" borderId="1" xfId="16" applyFont="1" applyBorder="1" applyAlignment="1">
      <alignment/>
    </xf>
    <xf numFmtId="0" fontId="8" fillId="0" borderId="0" xfId="0" applyFont="1" applyAlignment="1" applyProtection="1">
      <alignment horizontal="distributed" vertical="center"/>
      <protection/>
    </xf>
    <xf numFmtId="38" fontId="8" fillId="0" borderId="2" xfId="16" applyFont="1" applyBorder="1" applyAlignment="1" applyProtection="1">
      <alignment horizontal="centerContinuous" vertical="center"/>
      <protection/>
    </xf>
    <xf numFmtId="38" fontId="8" fillId="0" borderId="3" xfId="16" applyFont="1" applyBorder="1" applyAlignment="1" applyProtection="1">
      <alignment horizontal="centerContinuous" vertical="center"/>
      <protection/>
    </xf>
    <xf numFmtId="38" fontId="8" fillId="0" borderId="3" xfId="16" applyFont="1" applyBorder="1" applyAlignment="1">
      <alignment horizontal="centerContinuous" vertical="center"/>
    </xf>
    <xf numFmtId="38" fontId="8" fillId="0" borderId="4" xfId="16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/>
    </xf>
    <xf numFmtId="38" fontId="8" fillId="0" borderId="2" xfId="16" applyFont="1" applyBorder="1" applyAlignment="1" applyProtection="1">
      <alignment horizontal="center" vertical="center"/>
      <protection/>
    </xf>
    <xf numFmtId="38" fontId="8" fillId="0" borderId="4" xfId="16" applyFont="1" applyBorder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9" fillId="0" borderId="0" xfId="16" applyFont="1" applyAlignment="1" applyProtection="1">
      <alignment horizontal="left"/>
      <protection/>
    </xf>
    <xf numFmtId="38" fontId="8" fillId="0" borderId="0" xfId="16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Border="1" applyAlignment="1">
      <alignment/>
    </xf>
    <xf numFmtId="41" fontId="8" fillId="0" borderId="0" xfId="16" applyNumberFormat="1" applyFont="1" applyAlignment="1">
      <alignment/>
    </xf>
    <xf numFmtId="41" fontId="8" fillId="0" borderId="0" xfId="16" applyNumberFormat="1" applyFont="1" applyAlignment="1" applyProtection="1">
      <alignment/>
      <protection locked="0"/>
    </xf>
    <xf numFmtId="0" fontId="8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41" fontId="9" fillId="0" borderId="4" xfId="16" applyNumberFormat="1" applyFont="1" applyBorder="1" applyAlignment="1">
      <alignment/>
    </xf>
    <xf numFmtId="41" fontId="9" fillId="0" borderId="0" xfId="16" applyNumberFormat="1" applyFont="1" applyAlignment="1" applyProtection="1">
      <alignment/>
      <protection locked="0"/>
    </xf>
    <xf numFmtId="41" fontId="9" fillId="0" borderId="0" xfId="16" applyNumberFormat="1" applyFont="1" applyBorder="1" applyAlignment="1">
      <alignment/>
    </xf>
    <xf numFmtId="41" fontId="9" fillId="0" borderId="0" xfId="16" applyNumberFormat="1" applyFont="1" applyAlignment="1">
      <alignment/>
    </xf>
    <xf numFmtId="0" fontId="9" fillId="0" borderId="0" xfId="0" applyFont="1" applyAlignment="1">
      <alignment/>
    </xf>
    <xf numFmtId="41" fontId="8" fillId="0" borderId="0" xfId="16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Border="1" applyAlignment="1">
      <alignment horizontal="right"/>
    </xf>
    <xf numFmtId="41" fontId="9" fillId="0" borderId="0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 horizontal="left"/>
      <protection/>
    </xf>
    <xf numFmtId="0" fontId="9" fillId="0" borderId="5" xfId="0" applyFont="1" applyBorder="1" applyAlignment="1" applyProtection="1" quotePrefix="1">
      <alignment horizontal="center"/>
      <protection locked="0"/>
    </xf>
    <xf numFmtId="41" fontId="9" fillId="0" borderId="2" xfId="16" applyNumberFormat="1" applyFont="1" applyBorder="1" applyAlignment="1">
      <alignment/>
    </xf>
    <xf numFmtId="41" fontId="9" fillId="0" borderId="3" xfId="16" applyNumberFormat="1" applyFont="1" applyBorder="1" applyAlignment="1" applyProtection="1">
      <alignment/>
      <protection locked="0"/>
    </xf>
    <xf numFmtId="41" fontId="9" fillId="0" borderId="3" xfId="16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 locked="0"/>
    </xf>
    <xf numFmtId="180" fontId="8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11&#36939;&#36664;&#12362;&#12424;&#12403;&#36890;&#20449;127-1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27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workbookViewId="0" topLeftCell="A1">
      <selection activeCell="D16" sqref="D16"/>
    </sheetView>
  </sheetViews>
  <sheetFormatPr defaultColWidth="13.375" defaultRowHeight="12.75"/>
  <cols>
    <col min="1" max="1" width="15.75390625" style="5" customWidth="1"/>
    <col min="2" max="2" width="11.75390625" style="18" customWidth="1"/>
    <col min="3" max="3" width="9.75390625" style="18" customWidth="1"/>
    <col min="4" max="4" width="11.75390625" style="18" customWidth="1"/>
    <col min="5" max="7" width="9.75390625" style="18" customWidth="1"/>
    <col min="8" max="8" width="11.75390625" style="18" customWidth="1"/>
    <col min="9" max="9" width="9.75390625" style="18" customWidth="1"/>
    <col min="10" max="10" width="11.75390625" style="18" customWidth="1"/>
    <col min="11" max="14" width="9.75390625" style="18" customWidth="1"/>
    <col min="15" max="16384" width="13.375" style="5" customWidth="1"/>
  </cols>
  <sheetData>
    <row r="1" spans="1:14" ht="17.25">
      <c r="A1" s="1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3" customFormat="1" ht="12.75" thickTop="1">
      <c r="A3" s="8" t="s">
        <v>2</v>
      </c>
      <c r="B3" s="9" t="s">
        <v>3</v>
      </c>
      <c r="C3" s="10"/>
      <c r="D3" s="11"/>
      <c r="E3" s="11"/>
      <c r="F3" s="11"/>
      <c r="G3" s="11"/>
      <c r="H3" s="9" t="s">
        <v>4</v>
      </c>
      <c r="I3" s="10"/>
      <c r="J3" s="11"/>
      <c r="K3" s="11"/>
      <c r="L3" s="11"/>
      <c r="M3" s="11"/>
      <c r="N3" s="12" t="s">
        <v>5</v>
      </c>
    </row>
    <row r="4" spans="1:14" s="13" customFormat="1" ht="12">
      <c r="A4" s="14" t="s">
        <v>6</v>
      </c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13</v>
      </c>
      <c r="M4" s="15" t="s">
        <v>14</v>
      </c>
      <c r="N4" s="15" t="s">
        <v>15</v>
      </c>
    </row>
    <row r="5" spans="2:11" ht="12.75" customHeight="1">
      <c r="B5" s="16"/>
      <c r="C5" s="17"/>
      <c r="F5" s="19" t="s">
        <v>16</v>
      </c>
      <c r="K5" s="20"/>
    </row>
    <row r="6" spans="1:14" ht="12">
      <c r="A6" s="21" t="s">
        <v>17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2">
      <c r="A7" s="21" t="s">
        <v>29</v>
      </c>
      <c r="B7" s="22">
        <f>SUM(C7:G7)</f>
        <v>1565953</v>
      </c>
      <c r="C7" s="25">
        <v>81408</v>
      </c>
      <c r="D7" s="25">
        <v>1254459</v>
      </c>
      <c r="E7" s="25">
        <v>132320</v>
      </c>
      <c r="F7" s="25">
        <v>74286</v>
      </c>
      <c r="G7" s="25">
        <v>23480</v>
      </c>
      <c r="H7" s="23">
        <f>SUM(I7:M7)</f>
        <v>1664744</v>
      </c>
      <c r="I7" s="25">
        <v>89728</v>
      </c>
      <c r="J7" s="25">
        <v>1341015</v>
      </c>
      <c r="K7" s="25">
        <v>125967</v>
      </c>
      <c r="L7" s="25">
        <v>81558</v>
      </c>
      <c r="M7" s="25">
        <v>26476</v>
      </c>
      <c r="N7" s="24">
        <v>8827</v>
      </c>
    </row>
    <row r="8" spans="1:14" ht="12">
      <c r="A8" s="26" t="s">
        <v>30</v>
      </c>
      <c r="B8" s="22">
        <f>SUM(C8:G8)</f>
        <v>1716687</v>
      </c>
      <c r="C8" s="25">
        <v>89319</v>
      </c>
      <c r="D8" s="25">
        <v>1376031</v>
      </c>
      <c r="E8" s="25">
        <v>147530</v>
      </c>
      <c r="F8" s="25">
        <v>79846</v>
      </c>
      <c r="G8" s="25">
        <v>23961</v>
      </c>
      <c r="H8" s="23">
        <f>SUM(I8:M8)</f>
        <v>1811744</v>
      </c>
      <c r="I8" s="25">
        <v>95810</v>
      </c>
      <c r="J8" s="25">
        <v>1457496</v>
      </c>
      <c r="K8" s="25">
        <v>142002</v>
      </c>
      <c r="L8" s="25">
        <v>89523</v>
      </c>
      <c r="M8" s="25">
        <v>26913</v>
      </c>
      <c r="N8" s="24">
        <v>9667</v>
      </c>
    </row>
    <row r="9" spans="1:14" ht="12">
      <c r="A9" s="26" t="s">
        <v>31</v>
      </c>
      <c r="B9" s="22">
        <f>SUM(C9:G9)</f>
        <v>1720263</v>
      </c>
      <c r="C9" s="25">
        <v>88194</v>
      </c>
      <c r="D9" s="25">
        <v>1376075</v>
      </c>
      <c r="E9" s="25">
        <v>147533</v>
      </c>
      <c r="F9" s="25">
        <v>85061</v>
      </c>
      <c r="G9" s="25">
        <v>23400</v>
      </c>
      <c r="H9" s="23">
        <f>SUM(I9:M9)</f>
        <v>1832644</v>
      </c>
      <c r="I9" s="25">
        <v>95837</v>
      </c>
      <c r="J9" s="25">
        <v>1471382</v>
      </c>
      <c r="K9" s="25">
        <v>143537</v>
      </c>
      <c r="L9" s="25">
        <v>95310</v>
      </c>
      <c r="M9" s="25">
        <v>26578</v>
      </c>
      <c r="N9" s="24">
        <v>9734</v>
      </c>
    </row>
    <row r="10" spans="1:14" ht="12">
      <c r="A10" s="26" t="s">
        <v>32</v>
      </c>
      <c r="B10" s="22">
        <f>SUM(C10:G10)</f>
        <v>1814907</v>
      </c>
      <c r="C10" s="25">
        <v>93465</v>
      </c>
      <c r="D10" s="25">
        <v>1451909</v>
      </c>
      <c r="E10" s="25">
        <v>152552</v>
      </c>
      <c r="F10" s="25">
        <v>91817</v>
      </c>
      <c r="G10" s="25">
        <v>25164</v>
      </c>
      <c r="H10" s="23">
        <f>SUM(I10:M10)</f>
        <v>1912757</v>
      </c>
      <c r="I10" s="25">
        <v>100691</v>
      </c>
      <c r="J10" s="25">
        <v>1529864</v>
      </c>
      <c r="K10" s="25">
        <v>152657</v>
      </c>
      <c r="L10" s="25">
        <v>101708</v>
      </c>
      <c r="M10" s="25">
        <v>27837</v>
      </c>
      <c r="N10" s="24">
        <v>10213</v>
      </c>
    </row>
    <row r="11" spans="1:14" s="32" customFormat="1" ht="12">
      <c r="A11" s="27" t="s">
        <v>33</v>
      </c>
      <c r="B11" s="28">
        <f>SUM(C11:G11)</f>
        <v>1187964</v>
      </c>
      <c r="C11" s="29">
        <v>72714</v>
      </c>
      <c r="D11" s="29">
        <v>944409</v>
      </c>
      <c r="E11" s="29">
        <v>103005</v>
      </c>
      <c r="F11" s="29">
        <v>52544</v>
      </c>
      <c r="G11" s="29">
        <v>15292</v>
      </c>
      <c r="H11" s="30">
        <f>SUM(I11:M11)</f>
        <v>1152115</v>
      </c>
      <c r="I11" s="29">
        <v>71581</v>
      </c>
      <c r="J11" s="29">
        <v>910335</v>
      </c>
      <c r="K11" s="29">
        <v>99083</v>
      </c>
      <c r="L11" s="29">
        <v>54907</v>
      </c>
      <c r="M11" s="29">
        <v>16209</v>
      </c>
      <c r="N11" s="31">
        <v>6394</v>
      </c>
    </row>
    <row r="12" spans="2:14" ht="5.25" customHeight="1"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">
      <c r="A13" s="21" t="s">
        <v>18</v>
      </c>
      <c r="B13" s="22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2">
      <c r="A14" s="21" t="s">
        <v>29</v>
      </c>
      <c r="B14" s="22">
        <f>SUM(C14:G14)</f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4">
        <f>(B14+H14)/365</f>
        <v>0</v>
      </c>
    </row>
    <row r="15" spans="1:14" ht="12">
      <c r="A15" s="26" t="s">
        <v>30</v>
      </c>
      <c r="B15" s="22">
        <f>SUM(C15:G15)</f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4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4">
        <f>(B15+H15)/365</f>
        <v>0</v>
      </c>
    </row>
    <row r="16" spans="1:14" ht="12">
      <c r="A16" s="26" t="s">
        <v>31</v>
      </c>
      <c r="B16" s="22">
        <f>SUM(C16:G16)</f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4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4">
        <f>(B16+H16)/365</f>
        <v>0</v>
      </c>
    </row>
    <row r="17" spans="1:14" ht="12">
      <c r="A17" s="26" t="s">
        <v>32</v>
      </c>
      <c r="B17" s="22">
        <f>SUM(C17:G17)</f>
        <v>13317</v>
      </c>
      <c r="C17" s="25">
        <v>1196</v>
      </c>
      <c r="D17" s="25">
        <v>11574</v>
      </c>
      <c r="E17" s="25">
        <v>406</v>
      </c>
      <c r="F17" s="25">
        <v>45</v>
      </c>
      <c r="G17" s="25">
        <v>96</v>
      </c>
      <c r="H17" s="23">
        <f>SUM(I17:M17)</f>
        <v>16829</v>
      </c>
      <c r="I17" s="25">
        <v>1512</v>
      </c>
      <c r="J17" s="25">
        <v>14670</v>
      </c>
      <c r="K17" s="25">
        <v>480</v>
      </c>
      <c r="L17" s="25">
        <v>63</v>
      </c>
      <c r="M17" s="25">
        <v>104</v>
      </c>
      <c r="N17" s="24">
        <v>1370</v>
      </c>
    </row>
    <row r="18" spans="1:14" s="32" customFormat="1" ht="12" customHeight="1">
      <c r="A18" s="27" t="s">
        <v>33</v>
      </c>
      <c r="B18" s="28">
        <f>SUM(C18:G18)</f>
        <v>157275</v>
      </c>
      <c r="C18" s="29">
        <v>12584</v>
      </c>
      <c r="D18" s="29">
        <v>136988</v>
      </c>
      <c r="E18" s="29">
        <v>5055</v>
      </c>
      <c r="F18" s="29">
        <v>565</v>
      </c>
      <c r="G18" s="29">
        <v>2083</v>
      </c>
      <c r="H18" s="30">
        <f>SUM(I18:M18)</f>
        <v>193303</v>
      </c>
      <c r="I18" s="29">
        <v>15831</v>
      </c>
      <c r="J18" s="29">
        <v>168764</v>
      </c>
      <c r="K18" s="29">
        <v>5628</v>
      </c>
      <c r="L18" s="29">
        <v>599</v>
      </c>
      <c r="M18" s="29">
        <v>2481</v>
      </c>
      <c r="N18" s="31">
        <v>958</v>
      </c>
    </row>
    <row r="19" spans="2:14" ht="4.5" customHeight="1">
      <c r="B19" s="22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2">
      <c r="A20" s="21" t="s">
        <v>19</v>
      </c>
      <c r="B20" s="22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2">
      <c r="A21" s="21" t="s">
        <v>29</v>
      </c>
      <c r="B21" s="22">
        <f>SUM(C21:G21)</f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f>(B21+H21)/365</f>
        <v>0</v>
      </c>
    </row>
    <row r="22" spans="1:14" ht="12">
      <c r="A22" s="26" t="s">
        <v>30</v>
      </c>
      <c r="B22" s="2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2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0</v>
      </c>
    </row>
    <row r="23" spans="1:14" ht="12">
      <c r="A23" s="26" t="s">
        <v>31</v>
      </c>
      <c r="B23" s="22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3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4">
        <v>0</v>
      </c>
    </row>
    <row r="24" spans="1:14" ht="12">
      <c r="A24" s="26" t="s">
        <v>32</v>
      </c>
      <c r="B24" s="22">
        <f>SUM(C24:G24)</f>
        <v>84883</v>
      </c>
      <c r="C24" s="25">
        <v>5077</v>
      </c>
      <c r="D24" s="25">
        <v>70318</v>
      </c>
      <c r="E24" s="25">
        <v>5574</v>
      </c>
      <c r="F24" s="25">
        <v>3129</v>
      </c>
      <c r="G24" s="25">
        <v>785</v>
      </c>
      <c r="H24" s="23">
        <f>SUM(I24:M24)</f>
        <v>91063</v>
      </c>
      <c r="I24" s="25">
        <v>5368</v>
      </c>
      <c r="J24" s="25">
        <v>75609</v>
      </c>
      <c r="K24" s="25">
        <v>5678</v>
      </c>
      <c r="L24" s="25">
        <v>3533</v>
      </c>
      <c r="M24" s="25">
        <v>875</v>
      </c>
      <c r="N24" s="24">
        <v>7998</v>
      </c>
    </row>
    <row r="25" spans="1:14" s="32" customFormat="1" ht="12">
      <c r="A25" s="27" t="s">
        <v>33</v>
      </c>
      <c r="B25" s="28">
        <f>SUM(C25:G25)</f>
        <v>1273480</v>
      </c>
      <c r="C25" s="29">
        <v>67203</v>
      </c>
      <c r="D25" s="29">
        <v>1044864</v>
      </c>
      <c r="E25" s="29">
        <v>88419</v>
      </c>
      <c r="F25" s="29">
        <v>55310</v>
      </c>
      <c r="G25" s="29">
        <v>17684</v>
      </c>
      <c r="H25" s="30">
        <f>SUM(I25:M25)</f>
        <v>1398713</v>
      </c>
      <c r="I25" s="29">
        <v>74455</v>
      </c>
      <c r="J25" s="29">
        <v>1149348</v>
      </c>
      <c r="K25" s="29">
        <v>93730</v>
      </c>
      <c r="L25" s="29">
        <v>62601</v>
      </c>
      <c r="M25" s="29">
        <v>18579</v>
      </c>
      <c r="N25" s="31">
        <v>7301</v>
      </c>
    </row>
    <row r="26" spans="2:14" ht="5.25" customHeight="1">
      <c r="B26" s="22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12">
      <c r="A27" s="21" t="s">
        <v>20</v>
      </c>
      <c r="B27" s="22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">
      <c r="A28" s="21" t="s">
        <v>29</v>
      </c>
      <c r="B28" s="22">
        <f>SUM(C28:G28)</f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4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4">
        <f>(B28+H28)/365</f>
        <v>0</v>
      </c>
    </row>
    <row r="29" spans="1:14" ht="12">
      <c r="A29" s="26" t="s">
        <v>30</v>
      </c>
      <c r="B29" s="22">
        <f>SUM(C29:G29)</f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4">
        <f>(B29+H29)/365</f>
        <v>0</v>
      </c>
    </row>
    <row r="30" spans="1:14" ht="12">
      <c r="A30" s="26" t="s">
        <v>31</v>
      </c>
      <c r="B30" s="22">
        <f>SUM(C30:G30)</f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4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4">
        <f>(B30+H30)/365</f>
        <v>0</v>
      </c>
    </row>
    <row r="31" spans="1:14" ht="12">
      <c r="A31" s="26" t="s">
        <v>32</v>
      </c>
      <c r="B31" s="22">
        <f>SUM(C31:G31)</f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4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24">
        <f>(B31+H31)/365</f>
        <v>0</v>
      </c>
    </row>
    <row r="32" spans="1:14" s="32" customFormat="1" ht="12">
      <c r="A32" s="27" t="s">
        <v>33</v>
      </c>
      <c r="B32" s="28">
        <f>SUM(C32:G32)</f>
        <v>2497</v>
      </c>
      <c r="C32" s="29">
        <v>201</v>
      </c>
      <c r="D32" s="29">
        <v>2148</v>
      </c>
      <c r="E32" s="29">
        <v>77</v>
      </c>
      <c r="F32" s="29">
        <v>66</v>
      </c>
      <c r="G32" s="29">
        <v>5</v>
      </c>
      <c r="H32" s="31">
        <f>SUM(I32:M32)</f>
        <v>3567</v>
      </c>
      <c r="I32" s="29">
        <v>300</v>
      </c>
      <c r="J32" s="29">
        <v>3054</v>
      </c>
      <c r="K32" s="29">
        <v>79</v>
      </c>
      <c r="L32" s="29">
        <v>115</v>
      </c>
      <c r="M32" s="29">
        <v>19</v>
      </c>
      <c r="N32" s="31">
        <v>1516</v>
      </c>
    </row>
    <row r="33" spans="2:14" ht="4.5" customHeight="1"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">
      <c r="A34" s="21" t="s">
        <v>21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">
      <c r="A35" s="21" t="s">
        <v>29</v>
      </c>
      <c r="B35" s="22">
        <f>SUM(C35:G35)</f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4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4">
        <f>(B35+H35)/365</f>
        <v>0</v>
      </c>
    </row>
    <row r="36" spans="1:14" ht="12">
      <c r="A36" s="26" t="s">
        <v>30</v>
      </c>
      <c r="B36" s="22">
        <f>SUM(C36:G36)</f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4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4">
        <f>(B36+H36)/365</f>
        <v>0</v>
      </c>
    </row>
    <row r="37" spans="1:14" ht="12">
      <c r="A37" s="26" t="s">
        <v>31</v>
      </c>
      <c r="B37" s="22">
        <f>SUM(C37:G37)</f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4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4">
        <f>(B37+H37)/365</f>
        <v>0</v>
      </c>
    </row>
    <row r="38" spans="1:14" ht="12">
      <c r="A38" s="26" t="s">
        <v>32</v>
      </c>
      <c r="B38" s="22">
        <f>SUM(C38:G38)</f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4">
        <f>(B38+H38)/365</f>
        <v>0</v>
      </c>
    </row>
    <row r="39" spans="1:14" s="32" customFormat="1" ht="12">
      <c r="A39" s="27" t="s">
        <v>33</v>
      </c>
      <c r="B39" s="28">
        <f>SUM(C39:G39)</f>
        <v>1242788</v>
      </c>
      <c r="C39" s="29">
        <v>68709</v>
      </c>
      <c r="D39" s="29">
        <v>1013059</v>
      </c>
      <c r="E39" s="29">
        <v>86738</v>
      </c>
      <c r="F39" s="29">
        <v>56248</v>
      </c>
      <c r="G39" s="29">
        <v>18034</v>
      </c>
      <c r="H39" s="31">
        <f>SUM(I39:M39)</f>
        <v>1290613</v>
      </c>
      <c r="I39" s="29">
        <v>72457</v>
      </c>
      <c r="J39" s="29">
        <v>1066145</v>
      </c>
      <c r="K39" s="29">
        <v>81285</v>
      </c>
      <c r="L39" s="29">
        <v>52309</v>
      </c>
      <c r="M39" s="29">
        <v>18417</v>
      </c>
      <c r="N39" s="31">
        <v>6922</v>
      </c>
    </row>
    <row r="40" spans="2:14" ht="5.25" customHeight="1">
      <c r="B40" s="22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">
      <c r="A41" s="21" t="s">
        <v>22</v>
      </c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">
      <c r="A42" s="21" t="s">
        <v>29</v>
      </c>
      <c r="B42" s="22">
        <f>SUM(C42:G42)</f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4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4">
        <f>(B42+H42)/365</f>
        <v>0</v>
      </c>
    </row>
    <row r="43" spans="1:14" ht="12">
      <c r="A43" s="26" t="s">
        <v>30</v>
      </c>
      <c r="B43" s="22">
        <f>SUM(C43:G43)</f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4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4">
        <f>(B43+H43)/365</f>
        <v>0</v>
      </c>
    </row>
    <row r="44" spans="1:14" ht="12">
      <c r="A44" s="26" t="s">
        <v>31</v>
      </c>
      <c r="B44" s="22">
        <f>SUM(C44:G44)</f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4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4">
        <f>(B44+H44)/365</f>
        <v>0</v>
      </c>
    </row>
    <row r="45" spans="1:14" ht="12">
      <c r="A45" s="26" t="s">
        <v>32</v>
      </c>
      <c r="B45" s="22">
        <f>SUM(C45:G45)</f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4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4">
        <f>(B45+H45)/365</f>
        <v>0</v>
      </c>
    </row>
    <row r="46" spans="1:14" s="32" customFormat="1" ht="12">
      <c r="A46" s="27" t="s">
        <v>33</v>
      </c>
      <c r="B46" s="28">
        <f>SUM(C46:G46)</f>
        <v>1184006</v>
      </c>
      <c r="C46" s="29">
        <v>108590</v>
      </c>
      <c r="D46" s="29">
        <v>993947</v>
      </c>
      <c r="E46" s="29">
        <v>41307</v>
      </c>
      <c r="F46" s="29">
        <v>24317</v>
      </c>
      <c r="G46" s="29">
        <v>15845</v>
      </c>
      <c r="H46" s="31">
        <f>SUM(I46:M46)</f>
        <v>1240468</v>
      </c>
      <c r="I46" s="29">
        <v>114636</v>
      </c>
      <c r="J46" s="29">
        <v>1037731</v>
      </c>
      <c r="K46" s="29">
        <v>45987</v>
      </c>
      <c r="L46" s="29">
        <v>27005</v>
      </c>
      <c r="M46" s="29">
        <v>15109</v>
      </c>
      <c r="N46" s="31">
        <v>6624</v>
      </c>
    </row>
    <row r="47" spans="2:14" ht="5.25" customHeight="1">
      <c r="B47" s="22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">
      <c r="A48" s="21" t="s">
        <v>34</v>
      </c>
      <c r="B48" s="22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">
      <c r="A49" s="21" t="s">
        <v>29</v>
      </c>
      <c r="B49" s="22">
        <f>SUM(C49:G49)</f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4">
        <f>(B49+H49)/365</f>
        <v>0</v>
      </c>
    </row>
    <row r="50" spans="1:14" ht="12">
      <c r="A50" s="26" t="s">
        <v>30</v>
      </c>
      <c r="B50" s="22">
        <f>SUM(C50:G50)</f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4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4">
        <f>(B50+H50)/365</f>
        <v>0</v>
      </c>
    </row>
    <row r="51" spans="1:14" ht="12">
      <c r="A51" s="26" t="s">
        <v>31</v>
      </c>
      <c r="B51" s="22">
        <f>SUM(C51:G51)</f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4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4">
        <f>(B51+H51)/365</f>
        <v>0</v>
      </c>
    </row>
    <row r="52" spans="1:14" ht="12">
      <c r="A52" s="26" t="s">
        <v>32</v>
      </c>
      <c r="B52" s="22">
        <f>SUM(C52:G52)</f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4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f>(B52+H52)/365</f>
        <v>0</v>
      </c>
    </row>
    <row r="53" spans="1:14" s="32" customFormat="1" ht="12">
      <c r="A53" s="27" t="s">
        <v>33</v>
      </c>
      <c r="B53" s="28">
        <f>SUM(C53:G53)</f>
        <v>1882069</v>
      </c>
      <c r="C53" s="35">
        <v>135503</v>
      </c>
      <c r="D53" s="29">
        <v>1547722</v>
      </c>
      <c r="E53" s="29">
        <v>110033</v>
      </c>
      <c r="F53" s="29">
        <v>76086</v>
      </c>
      <c r="G53" s="29">
        <v>12725</v>
      </c>
      <c r="H53" s="31">
        <f>SUM(I53:M53)</f>
        <v>1888239</v>
      </c>
      <c r="I53" s="29">
        <v>140866</v>
      </c>
      <c r="J53" s="29">
        <v>1538399</v>
      </c>
      <c r="K53" s="29">
        <v>115880</v>
      </c>
      <c r="L53" s="29">
        <v>79953</v>
      </c>
      <c r="M53" s="29">
        <v>13141</v>
      </c>
      <c r="N53" s="31">
        <v>10301</v>
      </c>
    </row>
    <row r="54" spans="1:14" s="32" customFormat="1" ht="13.5" customHeight="1">
      <c r="A54" s="21"/>
      <c r="B54" s="22"/>
      <c r="C54" s="23"/>
      <c r="D54" s="24"/>
      <c r="E54" s="24"/>
      <c r="F54" s="36" t="s">
        <v>23</v>
      </c>
      <c r="G54" s="24"/>
      <c r="H54" s="24"/>
      <c r="I54" s="24"/>
      <c r="J54" s="24"/>
      <c r="K54" s="24"/>
      <c r="L54" s="24"/>
      <c r="M54" s="24"/>
      <c r="N54" s="24"/>
    </row>
    <row r="55" spans="1:14" s="32" customFormat="1" ht="12">
      <c r="A55" s="21" t="s">
        <v>24</v>
      </c>
      <c r="B55" s="22"/>
      <c r="C55" s="23"/>
      <c r="D55" s="24"/>
      <c r="E55" s="24"/>
      <c r="G55" s="24"/>
      <c r="H55" s="24"/>
      <c r="I55" s="24"/>
      <c r="J55" s="24"/>
      <c r="K55" s="24"/>
      <c r="L55" s="24"/>
      <c r="M55" s="24"/>
      <c r="N55" s="24"/>
    </row>
    <row r="56" spans="1:14" s="32" customFormat="1" ht="12">
      <c r="A56" s="21" t="s">
        <v>29</v>
      </c>
      <c r="B56" s="22">
        <f>SUM(C56:G56)</f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4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4">
        <f>(B56+H56)/365</f>
        <v>0</v>
      </c>
    </row>
    <row r="57" spans="1:14" s="32" customFormat="1" ht="12">
      <c r="A57" s="26" t="s">
        <v>30</v>
      </c>
      <c r="B57" s="22">
        <f>SUM(C57:G57)</f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4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4">
        <f>(B57+H57)/365</f>
        <v>0</v>
      </c>
    </row>
    <row r="58" spans="1:14" s="32" customFormat="1" ht="12">
      <c r="A58" s="26" t="s">
        <v>31</v>
      </c>
      <c r="B58" s="22">
        <f>SUM(C58:G58)</f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4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4">
        <f>(B58+H58)/365</f>
        <v>0</v>
      </c>
    </row>
    <row r="59" spans="1:14" s="32" customFormat="1" ht="12">
      <c r="A59" s="26" t="s">
        <v>32</v>
      </c>
      <c r="B59" s="22">
        <f>SUM(C59:G59)</f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4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4">
        <f>(B59+H59)/365</f>
        <v>0</v>
      </c>
    </row>
    <row r="60" spans="1:14" s="32" customFormat="1" ht="12">
      <c r="A60" s="27" t="s">
        <v>33</v>
      </c>
      <c r="B60" s="28">
        <f>SUM(C60:G60)</f>
        <v>467145</v>
      </c>
      <c r="C60" s="35">
        <v>45456</v>
      </c>
      <c r="D60" s="29">
        <v>385820</v>
      </c>
      <c r="E60" s="29">
        <v>24332</v>
      </c>
      <c r="F60" s="29">
        <v>9297</v>
      </c>
      <c r="G60" s="29">
        <v>2240</v>
      </c>
      <c r="H60" s="31">
        <f>SUM(I60:M60)</f>
        <v>426973</v>
      </c>
      <c r="I60" s="29">
        <v>41570</v>
      </c>
      <c r="J60" s="29">
        <v>348536</v>
      </c>
      <c r="K60" s="29">
        <v>24226</v>
      </c>
      <c r="L60" s="29">
        <v>10481</v>
      </c>
      <c r="M60" s="29">
        <v>2160</v>
      </c>
      <c r="N60" s="31">
        <v>2443</v>
      </c>
    </row>
    <row r="61" spans="1:14" s="32" customFormat="1" ht="4.5" customHeight="1">
      <c r="A61" s="21"/>
      <c r="B61" s="22"/>
      <c r="C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s="32" customFormat="1" ht="12">
      <c r="A62" s="21" t="s">
        <v>25</v>
      </c>
      <c r="B62" s="22"/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s="32" customFormat="1" ht="12">
      <c r="A63" s="21" t="s">
        <v>29</v>
      </c>
      <c r="B63" s="22">
        <f>SUM(C63:G63)</f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4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4">
        <f>(B63+H63)/365</f>
        <v>0</v>
      </c>
    </row>
    <row r="64" spans="1:14" s="32" customFormat="1" ht="12">
      <c r="A64" s="26" t="s">
        <v>30</v>
      </c>
      <c r="B64" s="22">
        <f>SUM(C64:G64)</f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4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4">
        <f>(B64+H64)/365</f>
        <v>0</v>
      </c>
    </row>
    <row r="65" spans="1:14" s="32" customFormat="1" ht="12">
      <c r="A65" s="26" t="s">
        <v>31</v>
      </c>
      <c r="B65" s="22">
        <f>SUM(C65:G65)</f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4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4">
        <f>(B65+H65)/365</f>
        <v>0</v>
      </c>
    </row>
    <row r="66" spans="1:14" s="32" customFormat="1" ht="12">
      <c r="A66" s="26" t="s">
        <v>32</v>
      </c>
      <c r="B66" s="22">
        <f>SUM(C66:G66)</f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4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4">
        <f>(B66+H66)/365</f>
        <v>0</v>
      </c>
    </row>
    <row r="67" spans="1:14" s="32" customFormat="1" ht="12">
      <c r="A67" s="27" t="s">
        <v>33</v>
      </c>
      <c r="B67" s="28">
        <f>SUM(C67:G67)</f>
        <v>164744</v>
      </c>
      <c r="C67" s="35">
        <v>23261</v>
      </c>
      <c r="D67" s="29">
        <v>129493</v>
      </c>
      <c r="E67" s="29">
        <v>5076</v>
      </c>
      <c r="F67" s="29">
        <v>6394</v>
      </c>
      <c r="G67" s="29">
        <v>520</v>
      </c>
      <c r="H67" s="31">
        <f>SUM(I67:M67)</f>
        <v>165600</v>
      </c>
      <c r="I67" s="29">
        <v>23112</v>
      </c>
      <c r="J67" s="29">
        <v>130750</v>
      </c>
      <c r="K67" s="29">
        <v>4907</v>
      </c>
      <c r="L67" s="29">
        <v>6325</v>
      </c>
      <c r="M67" s="29">
        <v>506</v>
      </c>
      <c r="N67" s="31">
        <v>903</v>
      </c>
    </row>
    <row r="68" spans="2:14" ht="4.5" customHeight="1">
      <c r="B68" s="22"/>
      <c r="C68" s="23"/>
      <c r="D68" s="24"/>
      <c r="E68" s="24"/>
      <c r="G68" s="24"/>
      <c r="H68" s="24"/>
      <c r="I68" s="24"/>
      <c r="J68" s="24"/>
      <c r="K68" s="24"/>
      <c r="L68" s="24"/>
      <c r="M68" s="24"/>
      <c r="N68" s="24"/>
    </row>
    <row r="69" spans="1:14" ht="12">
      <c r="A69" s="21" t="s">
        <v>26</v>
      </c>
      <c r="B69" s="2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">
      <c r="A70" s="21" t="s">
        <v>29</v>
      </c>
      <c r="B70" s="22">
        <f>SUM(C70:G70)</f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4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4">
        <f>(B70+H70)/365</f>
        <v>0</v>
      </c>
    </row>
    <row r="71" spans="1:14" ht="12">
      <c r="A71" s="26" t="s">
        <v>30</v>
      </c>
      <c r="B71" s="22">
        <f>SUM(C71:G71)</f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4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>(B71+H71)/365</f>
        <v>0</v>
      </c>
    </row>
    <row r="72" spans="1:14" ht="12">
      <c r="A72" s="26" t="s">
        <v>31</v>
      </c>
      <c r="B72" s="22">
        <f>SUM(C72:G72)</f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4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4">
        <f>(B72+H72)/365</f>
        <v>0</v>
      </c>
    </row>
    <row r="73" spans="1:14" ht="12">
      <c r="A73" s="26" t="s">
        <v>32</v>
      </c>
      <c r="B73" s="22">
        <f>SUM(C73:G73)</f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4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4">
        <f>(B73+H73)/365</f>
        <v>0</v>
      </c>
    </row>
    <row r="74" spans="1:14" s="32" customFormat="1" ht="12">
      <c r="A74" s="27" t="s">
        <v>33</v>
      </c>
      <c r="B74" s="28">
        <f>SUM(C74:G74)</f>
        <v>107199</v>
      </c>
      <c r="C74" s="35">
        <v>10612</v>
      </c>
      <c r="D74" s="29">
        <v>90320</v>
      </c>
      <c r="E74" s="29">
        <v>4325</v>
      </c>
      <c r="F74" s="29">
        <v>1536</v>
      </c>
      <c r="G74" s="29">
        <v>406</v>
      </c>
      <c r="H74" s="31">
        <f>SUM(I74:M74)</f>
        <v>92731</v>
      </c>
      <c r="I74" s="29">
        <v>8764</v>
      </c>
      <c r="J74" s="29">
        <v>77087</v>
      </c>
      <c r="K74" s="29">
        <v>4045</v>
      </c>
      <c r="L74" s="29">
        <v>2398</v>
      </c>
      <c r="M74" s="29">
        <v>437</v>
      </c>
      <c r="N74" s="31">
        <v>546</v>
      </c>
    </row>
    <row r="75" spans="2:14" ht="4.5" customHeight="1">
      <c r="B75" s="22"/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ht="12">
      <c r="A76" s="21" t="s">
        <v>27</v>
      </c>
      <c r="B76" s="22"/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2">
      <c r="A77" s="21" t="s">
        <v>29</v>
      </c>
      <c r="B77" s="22">
        <f>SUM(C77:G77)</f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4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4">
        <f>(B77+H77)/365</f>
        <v>0</v>
      </c>
    </row>
    <row r="78" spans="1:14" ht="12">
      <c r="A78" s="26" t="s">
        <v>30</v>
      </c>
      <c r="B78" s="22">
        <f>SUM(C78:G78)</f>
        <v>0</v>
      </c>
      <c r="C78" s="33">
        <v>0</v>
      </c>
      <c r="D78" s="33">
        <v>0</v>
      </c>
      <c r="E78" s="33">
        <v>0</v>
      </c>
      <c r="F78" s="33">
        <v>0</v>
      </c>
      <c r="G78" s="33">
        <v>0</v>
      </c>
      <c r="H78" s="34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4">
        <f>(B78+H78)/365</f>
        <v>0</v>
      </c>
    </row>
    <row r="79" spans="1:14" ht="12">
      <c r="A79" s="26" t="s">
        <v>31</v>
      </c>
      <c r="B79" s="22">
        <f>SUM(C79:G79)</f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4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4">
        <f>(B79+H79)/365</f>
        <v>0</v>
      </c>
    </row>
    <row r="80" spans="1:14" ht="12">
      <c r="A80" s="26" t="s">
        <v>32</v>
      </c>
      <c r="B80" s="22">
        <f>SUM(C80:G80)</f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4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4">
        <f>(B80+H80)/365</f>
        <v>0</v>
      </c>
    </row>
    <row r="81" spans="1:14" s="32" customFormat="1" ht="12" customHeight="1">
      <c r="A81" s="37" t="s">
        <v>33</v>
      </c>
      <c r="B81" s="38">
        <f>SUM(C81:G81)</f>
        <v>1191790</v>
      </c>
      <c r="C81" s="39">
        <v>99679</v>
      </c>
      <c r="D81" s="39">
        <v>951193</v>
      </c>
      <c r="E81" s="39">
        <v>74543</v>
      </c>
      <c r="F81" s="39">
        <v>55994</v>
      </c>
      <c r="G81" s="39">
        <v>10381</v>
      </c>
      <c r="H81" s="40">
        <f>SUM(I81:M81)</f>
        <v>1134849</v>
      </c>
      <c r="I81" s="39">
        <v>90512</v>
      </c>
      <c r="J81" s="39">
        <v>912596</v>
      </c>
      <c r="K81" s="39">
        <v>69979</v>
      </c>
      <c r="L81" s="39">
        <v>51374</v>
      </c>
      <c r="M81" s="39">
        <v>10388</v>
      </c>
      <c r="N81" s="40">
        <v>6357</v>
      </c>
    </row>
    <row r="82" ht="12" customHeight="1">
      <c r="A82" s="41" t="s">
        <v>28</v>
      </c>
    </row>
    <row r="84" spans="1:4" ht="12">
      <c r="A84" s="42"/>
      <c r="B84" s="43"/>
      <c r="C84" s="43"/>
      <c r="D84" s="43"/>
    </row>
  </sheetData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2007-09-12T02:40:21Z</dcterms:created>
  <dcterms:modified xsi:type="dcterms:W3CDTF">2007-09-12T02:40:31Z</dcterms:modified>
  <cp:category/>
  <cp:version/>
  <cp:contentType/>
  <cp:contentStatus/>
</cp:coreProperties>
</file>