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53" sheetId="1" r:id="rId1"/>
  </sheets>
  <definedNames>
    <definedName name="_xlnm.Print_Area" localSheetId="0">'153'!$A$1:$V$28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<sst xmlns="http://schemas.openxmlformats.org/spreadsheetml/2006/main" count="54" uniqueCount="54">
  <si>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153.  銀    行    主         要    勘    定    </t>
  </si>
  <si>
    <t>(単位  百万円)</t>
  </si>
  <si>
    <t>預       金        残        高</t>
  </si>
  <si>
    <t>貸   出   残   高</t>
  </si>
  <si>
    <t>年月次</t>
  </si>
  <si>
    <t>総  額</t>
  </si>
  <si>
    <t>当  座</t>
  </si>
  <si>
    <t>普  通</t>
  </si>
  <si>
    <t>貯  蓄</t>
  </si>
  <si>
    <t>通  知</t>
  </si>
  <si>
    <t>定  期</t>
  </si>
  <si>
    <t>定  積</t>
  </si>
  <si>
    <t>納税準備</t>
  </si>
  <si>
    <t>非居住者</t>
  </si>
  <si>
    <t>その他</t>
  </si>
  <si>
    <t>借用金</t>
  </si>
  <si>
    <t>手形貸付</t>
  </si>
  <si>
    <t>証書貸付</t>
  </si>
  <si>
    <t xml:space="preserve"> 割引手形</t>
  </si>
  <si>
    <t>有価証券</t>
  </si>
  <si>
    <t xml:space="preserve"> 預け金</t>
  </si>
  <si>
    <t>預    金</t>
  </si>
  <si>
    <t>円 預 金</t>
  </si>
  <si>
    <t>－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</si>
  <si>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</si>
  <si>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</si>
  <si>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</si>
  <si>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</si>
  <si>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</si>
  <si>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</si>
  <si>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</si>
  <si>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</si>
  <si>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</si>
  <si>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</si>
  <si>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</si>
  <si>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資料:</t>
  </si>
  <si>
    <t>大分県銀行協会</t>
  </si>
  <si>
    <t>注1)</t>
  </si>
  <si>
    <t>協会加盟銀行のみ</t>
  </si>
  <si>
    <t>注2)</t>
  </si>
  <si>
    <t>平成4年6月より貯蓄預金を追加　</t>
  </si>
  <si>
    <t>各年末･月末</t>
  </si>
  <si>
    <t>加  盟　　　　　店舗数</t>
  </si>
  <si>
    <t>そ　　の　　他</t>
  </si>
  <si>
    <t>標示　　　　　番号</t>
  </si>
  <si>
    <t>総　額</t>
  </si>
  <si>
    <t>当座貸越</t>
  </si>
  <si>
    <t>現　金</t>
  </si>
  <si>
    <t>平成3年</t>
  </si>
  <si>
    <t>4</t>
  </si>
  <si>
    <t>5</t>
  </si>
  <si>
    <t>6</t>
  </si>
  <si>
    <t>7</t>
  </si>
  <si>
    <t>1月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</si>
</sst>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3" fontId="5" fillId="0" borderId="0" xfId="0" applyNumberFormat="1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/>
      <protection locked="0"/>
    </xf>
    <xf numFmtId="3" fontId="5" fillId="0" borderId="0" xfId="0" applyNumberFormat="1" applyFont="1" applyBorder="1" applyAlignment="1" applyProtection="1">
      <alignment horizontal="centerContinuous"/>
      <protection locked="0"/>
    </xf>
    <xf numFmtId="3" fontId="5" fillId="0" borderId="0" xfId="0" applyNumberFormat="1" applyFont="1" applyAlignment="1" applyProtection="1">
      <alignment/>
      <protection/>
    </xf>
    <xf numFmtId="3" fontId="6" fillId="0" borderId="1" xfId="0" applyNumberFormat="1" applyFont="1" applyBorder="1" applyAlignment="1" applyProtection="1">
      <alignment/>
      <protection locked="0"/>
    </xf>
    <xf numFmtId="3" fontId="7" fillId="0" borderId="1" xfId="0" applyNumberFormat="1" applyFont="1" applyBorder="1" applyAlignment="1" applyProtection="1">
      <alignment horizontal="left"/>
      <protection locked="0"/>
    </xf>
    <xf numFmtId="3" fontId="7" fillId="0" borderId="1" xfId="0" applyNumberFormat="1" applyFont="1" applyBorder="1" applyAlignment="1" applyProtection="1">
      <alignment/>
      <protection locked="0"/>
    </xf>
    <xf numFmtId="3" fontId="7" fillId="0" borderId="1" xfId="0" applyNumberFormat="1" applyFont="1" applyBorder="1" applyAlignment="1" applyProtection="1">
      <alignment horizontal="right"/>
      <protection locked="0"/>
    </xf>
    <xf numFmtId="3" fontId="8" fillId="0" borderId="0" xfId="0" applyNumberFormat="1" applyFont="1" applyBorder="1" applyAlignment="1" applyProtection="1">
      <alignment/>
      <protection/>
    </xf>
    <xf numFmtId="3" fontId="7" fillId="0" borderId="2" xfId="0" applyNumberFormat="1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vertical="center"/>
      <protection locked="0"/>
    </xf>
    <xf numFmtId="3" fontId="7" fillId="0" borderId="4" xfId="0" applyNumberFormat="1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 quotePrefix="1">
      <alignment horizontal="centerContinuous" vertical="center"/>
      <protection locked="0"/>
    </xf>
    <xf numFmtId="3" fontId="7" fillId="0" borderId="4" xfId="0" applyNumberFormat="1" applyFont="1" applyBorder="1" applyAlignment="1" applyProtection="1">
      <alignment horizontal="centerContinuous" vertical="center"/>
      <protection locked="0"/>
    </xf>
    <xf numFmtId="0" fontId="7" fillId="0" borderId="4" xfId="0" applyFont="1" applyBorder="1" applyAlignment="1" applyProtection="1">
      <alignment horizontal="centerContinuous" vertical="center"/>
      <protection locked="0"/>
    </xf>
    <xf numFmtId="3" fontId="7" fillId="0" borderId="5" xfId="0" applyNumberFormat="1" applyFont="1" applyBorder="1" applyAlignment="1" applyProtection="1">
      <alignment vertical="center"/>
      <protection locked="0"/>
    </xf>
    <xf numFmtId="3" fontId="7" fillId="0" borderId="6" xfId="0" applyNumberFormat="1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3" fontId="7" fillId="0" borderId="10" xfId="0" applyNumberFormat="1" applyFont="1" applyBorder="1" applyAlignment="1" applyProtection="1">
      <alignment horizontal="center" vertical="center" wrapText="1"/>
      <protection locked="0"/>
    </xf>
    <xf numFmtId="3" fontId="8" fillId="0" borderId="0" xfId="0" applyNumberFormat="1" applyFont="1" applyBorder="1" applyAlignment="1" applyProtection="1">
      <alignment vertical="center"/>
      <protection/>
    </xf>
    <xf numFmtId="3" fontId="8" fillId="0" borderId="4" xfId="0" applyNumberFormat="1" applyFont="1" applyBorder="1" applyAlignment="1" applyProtection="1">
      <alignment vertical="center"/>
      <protection/>
    </xf>
    <xf numFmtId="3" fontId="7" fillId="0" borderId="2" xfId="0" applyNumberFormat="1" applyFont="1" applyBorder="1" applyAlignment="1" applyProtection="1" quotePrefix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3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3" fontId="7" fillId="0" borderId="13" xfId="0" applyNumberFormat="1" applyFont="1" applyBorder="1" applyAlignment="1" applyProtection="1" quotePrefix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3" fontId="7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3" fontId="8" fillId="0" borderId="4" xfId="0" applyNumberFormat="1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3" fontId="7" fillId="0" borderId="14" xfId="0" applyNumberFormat="1" applyFont="1" applyBorder="1" applyAlignment="1" applyProtection="1">
      <alignment horizontal="center" vertical="center"/>
      <protection locked="0"/>
    </xf>
    <xf numFmtId="3" fontId="7" fillId="0" borderId="15" xfId="0" applyNumberFormat="1" applyFont="1" applyBorder="1" applyAlignment="1" applyProtection="1">
      <alignment horizontal="center" vertical="center"/>
      <protection locked="0"/>
    </xf>
    <xf numFmtId="3" fontId="7" fillId="0" borderId="4" xfId="0" applyNumberFormat="1" applyFont="1" applyBorder="1" applyAlignment="1" applyProtection="1">
      <alignment horizontal="center" vertical="center"/>
      <protection locked="0"/>
    </xf>
    <xf numFmtId="3" fontId="7" fillId="0" borderId="15" xfId="0" applyNumberFormat="1" applyFont="1" applyBorder="1" applyAlignment="1" applyProtection="1" quotePrefix="1">
      <alignment horizontal="center" vertical="center"/>
      <protection locked="0"/>
    </xf>
    <xf numFmtId="3" fontId="7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3" fontId="7" fillId="0" borderId="16" xfId="0" applyNumberFormat="1" applyFont="1" applyBorder="1" applyAlignment="1" applyProtection="1">
      <alignment horizontal="center" vertical="center" wrapText="1"/>
      <protection locked="0"/>
    </xf>
    <xf numFmtId="49" fontId="7" fillId="0" borderId="2" xfId="0" applyNumberFormat="1" applyFont="1" applyBorder="1" applyAlignment="1" applyProtection="1">
      <alignment horizontal="center"/>
      <protection locked="0"/>
    </xf>
    <xf numFmtId="3" fontId="7" fillId="0" borderId="17" xfId="0" applyNumberFormat="1" applyFont="1" applyBorder="1" applyAlignment="1" applyProtection="1">
      <alignment horizontal="center"/>
      <protection locked="0"/>
    </xf>
    <xf numFmtId="3" fontId="7" fillId="0" borderId="18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Border="1" applyAlignment="1" applyProtection="1">
      <alignment horizontal="right"/>
      <protection locked="0"/>
    </xf>
    <xf numFmtId="3" fontId="7" fillId="0" borderId="13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3" fontId="7" fillId="0" borderId="0" xfId="0" applyNumberFormat="1" applyFont="1" applyBorder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3" fontId="7" fillId="0" borderId="12" xfId="0" applyNumberFormat="1" applyFont="1" applyBorder="1" applyAlignment="1" applyProtection="1">
      <alignment horizontal="center"/>
      <protection locked="0"/>
    </xf>
    <xf numFmtId="3" fontId="7" fillId="0" borderId="0" xfId="0" applyNumberFormat="1" applyFont="1" applyBorder="1" applyAlignment="1" applyProtection="1">
      <alignment horizontal="right"/>
      <protection locked="0"/>
    </xf>
    <xf numFmtId="3" fontId="7" fillId="0" borderId="2" xfId="0" applyNumberFormat="1" applyFont="1" applyBorder="1" applyAlignment="1" applyProtection="1">
      <alignment horizontal="right"/>
      <protection locked="0"/>
    </xf>
    <xf numFmtId="49" fontId="7" fillId="0" borderId="2" xfId="0" applyNumberFormat="1" applyFont="1" applyBorder="1" applyAlignment="1" applyProtection="1">
      <alignment horizontal="right"/>
      <protection locked="0"/>
    </xf>
    <xf numFmtId="49" fontId="9" fillId="0" borderId="2" xfId="0" applyNumberFormat="1" applyFont="1" applyBorder="1" applyAlignment="1" applyProtection="1">
      <alignment horizontal="center"/>
      <protection locked="0"/>
    </xf>
    <xf numFmtId="3" fontId="9" fillId="0" borderId="12" xfId="0" applyNumberFormat="1" applyFont="1" applyBorder="1" applyAlignment="1" applyProtection="1">
      <alignment horizontal="center"/>
      <protection/>
    </xf>
    <xf numFmtId="3" fontId="9" fillId="0" borderId="0" xfId="0" applyNumberFormat="1" applyFont="1" applyBorder="1" applyAlignment="1" applyProtection="1">
      <alignment horizontal="right"/>
      <protection/>
    </xf>
    <xf numFmtId="3" fontId="9" fillId="0" borderId="2" xfId="0" applyNumberFormat="1" applyFont="1" applyBorder="1" applyAlignment="1" applyProtection="1">
      <alignment horizontal="right"/>
      <protection/>
    </xf>
    <xf numFmtId="3" fontId="9" fillId="0" borderId="0" xfId="0" applyNumberFormat="1" applyFont="1" applyAlignment="1" applyProtection="1">
      <alignment horizontal="center"/>
      <protection locked="0"/>
    </xf>
    <xf numFmtId="3" fontId="9" fillId="0" borderId="0" xfId="0" applyNumberFormat="1" applyFont="1" applyAlignment="1" applyProtection="1">
      <alignment/>
      <protection/>
    </xf>
    <xf numFmtId="3" fontId="9" fillId="0" borderId="0" xfId="0" applyNumberFormat="1" applyFont="1" applyBorder="1" applyAlignment="1" applyProtection="1">
      <alignment horizontal="right"/>
      <protection locked="0"/>
    </xf>
    <xf numFmtId="3" fontId="7" fillId="0" borderId="2" xfId="0" applyNumberFormat="1" applyFont="1" applyBorder="1" applyAlignment="1" applyProtection="1">
      <alignment horizontal="center"/>
      <protection locked="0"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2" xfId="0" applyNumberFormat="1" applyFont="1" applyBorder="1" applyAlignment="1" applyProtection="1" quotePrefix="1">
      <alignment horizontal="center"/>
      <protection locked="0"/>
    </xf>
    <xf numFmtId="3" fontId="7" fillId="0" borderId="0" xfId="0" applyNumberFormat="1" applyFont="1" applyBorder="1" applyAlignment="1" applyProtection="1">
      <alignment horizontal="center"/>
      <protection locked="0"/>
    </xf>
    <xf numFmtId="3" fontId="7" fillId="0" borderId="15" xfId="0" applyNumberFormat="1" applyFont="1" applyBorder="1" applyAlignment="1" applyProtection="1" quotePrefix="1">
      <alignment horizontal="center"/>
      <protection locked="0"/>
    </xf>
    <xf numFmtId="3" fontId="7" fillId="0" borderId="16" xfId="0" applyNumberFormat="1" applyFont="1" applyBorder="1" applyAlignment="1" applyProtection="1">
      <alignment horizontal="center"/>
      <protection locked="0"/>
    </xf>
    <xf numFmtId="3" fontId="7" fillId="0" borderId="4" xfId="0" applyNumberFormat="1" applyFont="1" applyBorder="1" applyAlignment="1" applyProtection="1">
      <alignment horizontal="right"/>
      <protection/>
    </xf>
    <xf numFmtId="3" fontId="7" fillId="0" borderId="4" xfId="0" applyNumberFormat="1" applyFont="1" applyBorder="1" applyAlignment="1" applyProtection="1">
      <alignment horizontal="right"/>
      <protection locked="0"/>
    </xf>
    <xf numFmtId="3" fontId="7" fillId="0" borderId="15" xfId="0" applyNumberFormat="1" applyFont="1" applyBorder="1" applyAlignment="1" applyProtection="1">
      <alignment horizontal="right"/>
      <protection locked="0"/>
    </xf>
    <xf numFmtId="3" fontId="7" fillId="0" borderId="4" xfId="0" applyNumberFormat="1" applyFont="1" applyBorder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3" fontId="7" fillId="0" borderId="0" xfId="0" applyNumberFormat="1" applyFont="1" applyAlignment="1" applyProtection="1">
      <alignment/>
      <protection locked="0"/>
    </xf>
    <xf numFmtId="3" fontId="7" fillId="0" borderId="0" xfId="0" applyNumberFormat="1" applyFont="1" applyBorder="1" applyAlignment="1" applyProtection="1">
      <alignment/>
      <protection locked="0"/>
    </xf>
    <xf numFmtId="3" fontId="8" fillId="0" borderId="0" xfId="0" applyNumberFormat="1" applyFont="1" applyAlignment="1" applyProtection="1">
      <alignment/>
      <protection/>
    </xf>
    <xf numFmtId="3" fontId="7" fillId="0" borderId="0" xfId="0" applyNumberFormat="1" applyFont="1" applyAlignment="1" applyProtection="1">
      <alignment horizontal="left"/>
      <protection locked="0"/>
    </xf>
    <xf numFmtId="3" fontId="8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 applyProtection="1" quotePrefix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3" fontId="8" fillId="0" borderId="0" xfId="0" applyNumberFormat="1" applyFont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workbookViewId="0" topLeftCell="A1">
      <selection activeCell="D17" sqref="D17"/>
    </sheetView>
  </sheetViews>
  <sheetFormatPr defaultColWidth="8.796875" defaultRowHeight="14.25"/>
  <cols>
    <col min="1" max="1" width="9" style="76" customWidth="1"/>
    <col min="2" max="2" width="8" style="51" customWidth="1"/>
    <col min="3" max="3" width="9.3984375" style="51" customWidth="1"/>
    <col min="4" max="11" width="8" style="51" customWidth="1"/>
    <col min="12" max="13" width="8.5" style="51" customWidth="1"/>
    <col min="14" max="14" width="9.69921875" style="51" customWidth="1"/>
    <col min="15" max="18" width="8.5" style="51" customWidth="1"/>
    <col min="19" max="21" width="8.5" style="76" customWidth="1"/>
    <col min="22" max="22" width="4.59765625" style="76" customWidth="1"/>
    <col min="23" max="16384" width="9" style="76" customWidth="1"/>
  </cols>
  <sheetData>
    <row r="1" spans="1:22" s="4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9" customFormat="1" ht="12" customHeight="1" thickBot="1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6"/>
      <c r="S2" s="6"/>
      <c r="T2" s="8"/>
      <c r="U2" s="8"/>
      <c r="V2" s="8" t="s">
        <v>41</v>
      </c>
    </row>
    <row r="3" spans="1:28" s="24" customFormat="1" ht="12" customHeight="1" thickTop="1">
      <c r="A3" s="10"/>
      <c r="B3" s="11" t="s">
        <v>42</v>
      </c>
      <c r="C3" s="12"/>
      <c r="D3" s="13"/>
      <c r="E3" s="14" t="s">
        <v>2</v>
      </c>
      <c r="F3" s="15"/>
      <c r="G3" s="16"/>
      <c r="H3" s="15"/>
      <c r="I3" s="16"/>
      <c r="J3" s="13"/>
      <c r="K3" s="13"/>
      <c r="L3" s="13"/>
      <c r="M3" s="17"/>
      <c r="N3" s="13"/>
      <c r="O3" s="15" t="s">
        <v>3</v>
      </c>
      <c r="P3" s="15"/>
      <c r="Q3" s="15"/>
      <c r="R3" s="18"/>
      <c r="S3" s="19"/>
      <c r="T3" s="20" t="s">
        <v>43</v>
      </c>
      <c r="U3" s="21"/>
      <c r="V3" s="22" t="s">
        <v>44</v>
      </c>
      <c r="W3" s="23"/>
      <c r="X3" s="23"/>
      <c r="Y3" s="23"/>
      <c r="Z3" s="23"/>
      <c r="AA3" s="23"/>
      <c r="AB3" s="23"/>
    </row>
    <row r="4" spans="1:28" s="34" customFormat="1" ht="12" customHeight="1">
      <c r="A4" s="25" t="s">
        <v>4</v>
      </c>
      <c r="B4" s="26"/>
      <c r="C4" s="27" t="s">
        <v>5</v>
      </c>
      <c r="D4" s="27" t="s">
        <v>6</v>
      </c>
      <c r="E4" s="27" t="s">
        <v>7</v>
      </c>
      <c r="F4" s="27" t="s">
        <v>8</v>
      </c>
      <c r="G4" s="27" t="s">
        <v>9</v>
      </c>
      <c r="H4" s="27" t="s">
        <v>10</v>
      </c>
      <c r="I4" s="27" t="s">
        <v>11</v>
      </c>
      <c r="J4" s="28" t="s">
        <v>12</v>
      </c>
      <c r="K4" s="29" t="s">
        <v>13</v>
      </c>
      <c r="L4" s="30" t="s">
        <v>14</v>
      </c>
      <c r="M4" s="28" t="s">
        <v>15</v>
      </c>
      <c r="N4" s="27" t="s">
        <v>45</v>
      </c>
      <c r="O4" s="27" t="s">
        <v>16</v>
      </c>
      <c r="P4" s="27" t="s">
        <v>17</v>
      </c>
      <c r="Q4" s="27" t="s">
        <v>46</v>
      </c>
      <c r="R4" s="27" t="s">
        <v>18</v>
      </c>
      <c r="S4" s="31" t="s">
        <v>19</v>
      </c>
      <c r="T4" s="27" t="s">
        <v>47</v>
      </c>
      <c r="U4" s="27" t="s">
        <v>20</v>
      </c>
      <c r="V4" s="32"/>
      <c r="W4" s="33"/>
      <c r="X4" s="33"/>
      <c r="Y4" s="33"/>
      <c r="Z4" s="33"/>
      <c r="AA4" s="33"/>
      <c r="AB4" s="33"/>
    </row>
    <row r="5" spans="1:28" s="24" customFormat="1" ht="12" customHeight="1">
      <c r="A5" s="35"/>
      <c r="B5" s="36"/>
      <c r="C5" s="37"/>
      <c r="D5" s="37"/>
      <c r="E5" s="37"/>
      <c r="F5" s="37"/>
      <c r="G5" s="37"/>
      <c r="H5" s="37"/>
      <c r="I5" s="37"/>
      <c r="J5" s="38" t="s">
        <v>21</v>
      </c>
      <c r="K5" s="39" t="s">
        <v>22</v>
      </c>
      <c r="L5" s="40"/>
      <c r="M5" s="41"/>
      <c r="N5" s="37"/>
      <c r="O5" s="37"/>
      <c r="P5" s="37"/>
      <c r="Q5" s="37"/>
      <c r="R5" s="37"/>
      <c r="S5" s="42"/>
      <c r="T5" s="37"/>
      <c r="U5" s="37"/>
      <c r="V5" s="43"/>
      <c r="W5" s="23"/>
      <c r="X5" s="23"/>
      <c r="Y5" s="23"/>
      <c r="Z5" s="23"/>
      <c r="AA5" s="23"/>
      <c r="AB5" s="23"/>
    </row>
    <row r="6" spans="1:28" s="51" customFormat="1" ht="12" customHeight="1">
      <c r="A6" s="44" t="s">
        <v>48</v>
      </c>
      <c r="B6" s="45">
        <v>203</v>
      </c>
      <c r="C6" s="46">
        <v>2374274</v>
      </c>
      <c r="D6" s="46">
        <v>75014</v>
      </c>
      <c r="E6" s="46">
        <v>418691</v>
      </c>
      <c r="F6" s="47" t="s">
        <v>23</v>
      </c>
      <c r="G6" s="46">
        <v>35718</v>
      </c>
      <c r="H6" s="46">
        <v>1752472</v>
      </c>
      <c r="I6" s="46">
        <v>29425</v>
      </c>
      <c r="J6" s="46">
        <v>703</v>
      </c>
      <c r="K6" s="46">
        <v>13</v>
      </c>
      <c r="L6" s="46">
        <v>62238</v>
      </c>
      <c r="M6" s="46">
        <v>34127</v>
      </c>
      <c r="N6" s="46">
        <v>1525549</v>
      </c>
      <c r="O6" s="46">
        <v>340739</v>
      </c>
      <c r="P6" s="46">
        <v>840605</v>
      </c>
      <c r="Q6" s="46">
        <v>238858</v>
      </c>
      <c r="R6" s="46">
        <v>105347</v>
      </c>
      <c r="S6" s="46">
        <v>522206</v>
      </c>
      <c r="T6" s="46">
        <v>55802</v>
      </c>
      <c r="U6" s="48">
        <v>5411</v>
      </c>
      <c r="V6" s="49">
        <v>3</v>
      </c>
      <c r="W6" s="50"/>
      <c r="X6" s="50"/>
      <c r="Y6" s="50"/>
      <c r="Z6" s="50"/>
      <c r="AA6" s="50"/>
      <c r="AB6" s="50"/>
    </row>
    <row r="7" spans="1:28" s="51" customFormat="1" ht="12" customHeight="1">
      <c r="A7" s="44" t="s">
        <v>49</v>
      </c>
      <c r="B7" s="52">
        <v>203</v>
      </c>
      <c r="C7" s="53">
        <v>2434266</v>
      </c>
      <c r="D7" s="53">
        <v>70867</v>
      </c>
      <c r="E7" s="53">
        <v>438935</v>
      </c>
      <c r="F7" s="53">
        <v>1304</v>
      </c>
      <c r="G7" s="53">
        <v>39354</v>
      </c>
      <c r="H7" s="53">
        <v>1773093</v>
      </c>
      <c r="I7" s="53">
        <v>33025</v>
      </c>
      <c r="J7" s="53">
        <v>712</v>
      </c>
      <c r="K7" s="53">
        <v>74</v>
      </c>
      <c r="L7" s="53">
        <v>76902</v>
      </c>
      <c r="M7" s="53">
        <v>33334</v>
      </c>
      <c r="N7" s="53">
        <v>1612573</v>
      </c>
      <c r="O7" s="53">
        <v>349883</v>
      </c>
      <c r="P7" s="53">
        <v>909178</v>
      </c>
      <c r="Q7" s="53">
        <v>253107</v>
      </c>
      <c r="R7" s="53">
        <v>100405</v>
      </c>
      <c r="S7" s="53">
        <v>506522</v>
      </c>
      <c r="T7" s="53">
        <v>44404</v>
      </c>
      <c r="U7" s="54">
        <v>4599</v>
      </c>
      <c r="V7" s="49">
        <v>4</v>
      </c>
      <c r="W7" s="50"/>
      <c r="X7" s="50"/>
      <c r="Y7" s="50"/>
      <c r="Z7" s="50"/>
      <c r="AA7" s="50"/>
      <c r="AB7" s="50"/>
    </row>
    <row r="8" spans="1:22" s="51" customFormat="1" ht="12" customHeight="1">
      <c r="A8" s="44" t="s">
        <v>50</v>
      </c>
      <c r="B8" s="52">
        <v>204</v>
      </c>
      <c r="C8" s="53">
        <v>2504174</v>
      </c>
      <c r="D8" s="53">
        <v>90465</v>
      </c>
      <c r="E8" s="53">
        <v>468156</v>
      </c>
      <c r="F8" s="53">
        <v>1261</v>
      </c>
      <c r="G8" s="53">
        <v>36159</v>
      </c>
      <c r="H8" s="53">
        <v>1811974</v>
      </c>
      <c r="I8" s="53">
        <v>35715</v>
      </c>
      <c r="J8" s="53">
        <v>673</v>
      </c>
      <c r="K8" s="53">
        <v>85</v>
      </c>
      <c r="L8" s="53">
        <v>59686</v>
      </c>
      <c r="M8" s="53">
        <v>32384</v>
      </c>
      <c r="N8" s="53">
        <v>1687959</v>
      </c>
      <c r="O8" s="53">
        <v>355195</v>
      </c>
      <c r="P8" s="53">
        <v>972165</v>
      </c>
      <c r="Q8" s="53">
        <v>252677</v>
      </c>
      <c r="R8" s="53">
        <v>107922</v>
      </c>
      <c r="S8" s="53">
        <v>520831</v>
      </c>
      <c r="T8" s="53">
        <v>47537</v>
      </c>
      <c r="U8" s="54">
        <v>3996</v>
      </c>
      <c r="V8" s="49">
        <v>5</v>
      </c>
    </row>
    <row r="9" spans="1:22" s="51" customFormat="1" ht="12" customHeight="1">
      <c r="A9" s="44" t="s">
        <v>51</v>
      </c>
      <c r="B9" s="52">
        <v>205</v>
      </c>
      <c r="C9" s="53">
        <v>2593471</v>
      </c>
      <c r="D9" s="53">
        <v>88127</v>
      </c>
      <c r="E9" s="53">
        <v>492303</v>
      </c>
      <c r="F9" s="53">
        <v>18706</v>
      </c>
      <c r="G9" s="53">
        <v>41684</v>
      </c>
      <c r="H9" s="53">
        <v>1851238</v>
      </c>
      <c r="I9" s="53">
        <v>39957</v>
      </c>
      <c r="J9" s="53">
        <v>733</v>
      </c>
      <c r="K9" s="53">
        <v>55</v>
      </c>
      <c r="L9" s="53">
        <v>60668</v>
      </c>
      <c r="M9" s="53">
        <v>32244</v>
      </c>
      <c r="N9" s="53">
        <v>1765756</v>
      </c>
      <c r="O9" s="53">
        <v>354401</v>
      </c>
      <c r="P9" s="53">
        <v>1034960</v>
      </c>
      <c r="Q9" s="53">
        <v>267105</v>
      </c>
      <c r="R9" s="53">
        <v>109290</v>
      </c>
      <c r="S9" s="53">
        <v>542369</v>
      </c>
      <c r="T9" s="53">
        <v>42398</v>
      </c>
      <c r="U9" s="54">
        <v>6250</v>
      </c>
      <c r="V9" s="49">
        <v>6</v>
      </c>
    </row>
    <row r="10" spans="1:22" s="51" customFormat="1" ht="12" customHeight="1">
      <c r="A10" s="55"/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4"/>
      <c r="V10" s="49"/>
    </row>
    <row r="11" spans="1:22" s="61" customFormat="1" ht="12" customHeight="1">
      <c r="A11" s="56" t="s">
        <v>52</v>
      </c>
      <c r="B11" s="57">
        <f>B24</f>
        <v>205</v>
      </c>
      <c r="C11" s="58">
        <f aca="true" t="shared" si="0" ref="C11:U11">C24</f>
        <v>2672147</v>
      </c>
      <c r="D11" s="58">
        <f t="shared" si="0"/>
        <v>90510</v>
      </c>
      <c r="E11" s="58">
        <f t="shared" si="0"/>
        <v>526237</v>
      </c>
      <c r="F11" s="58">
        <f t="shared" si="0"/>
        <v>47902</v>
      </c>
      <c r="G11" s="58">
        <f t="shared" si="0"/>
        <v>39428</v>
      </c>
      <c r="H11" s="58">
        <f t="shared" si="0"/>
        <v>1878304</v>
      </c>
      <c r="I11" s="58">
        <f t="shared" si="0"/>
        <v>42195</v>
      </c>
      <c r="J11" s="58">
        <f t="shared" si="0"/>
        <v>817</v>
      </c>
      <c r="K11" s="58">
        <f t="shared" si="0"/>
        <v>644</v>
      </c>
      <c r="L11" s="58">
        <f t="shared" si="0"/>
        <v>46110</v>
      </c>
      <c r="M11" s="58">
        <f t="shared" si="0"/>
        <v>30308</v>
      </c>
      <c r="N11" s="58">
        <f t="shared" si="0"/>
        <v>1891383</v>
      </c>
      <c r="O11" s="58">
        <f t="shared" si="0"/>
        <v>367809</v>
      </c>
      <c r="P11" s="58">
        <f t="shared" si="0"/>
        <v>1133406</v>
      </c>
      <c r="Q11" s="58">
        <f t="shared" si="0"/>
        <v>280550</v>
      </c>
      <c r="R11" s="58">
        <f t="shared" si="0"/>
        <v>109618</v>
      </c>
      <c r="S11" s="58">
        <f t="shared" si="0"/>
        <v>549870</v>
      </c>
      <c r="T11" s="58">
        <f t="shared" si="0"/>
        <v>44857</v>
      </c>
      <c r="U11" s="59">
        <f t="shared" si="0"/>
        <v>6706</v>
      </c>
      <c r="V11" s="60">
        <v>7</v>
      </c>
    </row>
    <row r="12" spans="1:22" s="61" customFormat="1" ht="12" customHeight="1">
      <c r="A12" s="54"/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62"/>
      <c r="S12" s="53"/>
      <c r="T12" s="62"/>
      <c r="U12" s="54"/>
      <c r="V12" s="49"/>
    </row>
    <row r="13" spans="1:22" s="51" customFormat="1" ht="12" customHeight="1">
      <c r="A13" s="63" t="s">
        <v>53</v>
      </c>
      <c r="B13" s="52">
        <v>205</v>
      </c>
      <c r="C13" s="64">
        <f>SUM(D13:L13)</f>
        <v>2492137</v>
      </c>
      <c r="D13" s="53">
        <v>60390</v>
      </c>
      <c r="E13" s="53">
        <v>436378</v>
      </c>
      <c r="F13" s="53">
        <v>20733</v>
      </c>
      <c r="G13" s="53">
        <v>13760</v>
      </c>
      <c r="H13" s="53">
        <v>1850994</v>
      </c>
      <c r="I13" s="53">
        <v>42679</v>
      </c>
      <c r="J13" s="53">
        <v>627</v>
      </c>
      <c r="K13" s="53">
        <v>167</v>
      </c>
      <c r="L13" s="53">
        <v>66409</v>
      </c>
      <c r="M13" s="53">
        <v>32035</v>
      </c>
      <c r="N13" s="64">
        <f>SUM(O13:R13)</f>
        <v>1728507</v>
      </c>
      <c r="O13" s="53">
        <v>337371</v>
      </c>
      <c r="P13" s="53">
        <v>1031645</v>
      </c>
      <c r="Q13" s="53">
        <v>263650</v>
      </c>
      <c r="R13" s="53">
        <v>95841</v>
      </c>
      <c r="S13" s="53">
        <v>526549</v>
      </c>
      <c r="T13" s="53">
        <v>36684</v>
      </c>
      <c r="U13" s="54">
        <v>5965</v>
      </c>
      <c r="V13" s="49">
        <v>1</v>
      </c>
    </row>
    <row r="14" spans="1:22" s="51" customFormat="1" ht="12" customHeight="1">
      <c r="A14" s="65" t="s">
        <v>24</v>
      </c>
      <c r="B14" s="52">
        <v>204</v>
      </c>
      <c r="C14" s="64">
        <f aca="true" t="shared" si="1" ref="C14:C24">SUM(D14:L14)</f>
        <v>2495318</v>
      </c>
      <c r="D14" s="53">
        <v>59346</v>
      </c>
      <c r="E14" s="53">
        <v>442432</v>
      </c>
      <c r="F14" s="53">
        <v>22833</v>
      </c>
      <c r="G14" s="53">
        <v>14139</v>
      </c>
      <c r="H14" s="53">
        <v>1833707</v>
      </c>
      <c r="I14" s="53">
        <v>42283</v>
      </c>
      <c r="J14" s="53">
        <v>684</v>
      </c>
      <c r="K14" s="53">
        <v>345</v>
      </c>
      <c r="L14" s="53">
        <v>79549</v>
      </c>
      <c r="M14" s="53">
        <v>29673</v>
      </c>
      <c r="N14" s="64">
        <f aca="true" t="shared" si="2" ref="N14:N24">SUM(O14:R14)</f>
        <v>1742002</v>
      </c>
      <c r="O14" s="53">
        <v>345645</v>
      </c>
      <c r="P14" s="53">
        <v>1032328</v>
      </c>
      <c r="Q14" s="53">
        <v>269648</v>
      </c>
      <c r="R14" s="53">
        <v>94381</v>
      </c>
      <c r="S14" s="53">
        <v>532573</v>
      </c>
      <c r="T14" s="53">
        <v>35479</v>
      </c>
      <c r="U14" s="54">
        <v>6307</v>
      </c>
      <c r="V14" s="49">
        <v>2</v>
      </c>
    </row>
    <row r="15" spans="1:22" s="51" customFormat="1" ht="12" customHeight="1">
      <c r="A15" s="65" t="s">
        <v>25</v>
      </c>
      <c r="B15" s="52">
        <v>205</v>
      </c>
      <c r="C15" s="64">
        <f t="shared" si="1"/>
        <v>2606299</v>
      </c>
      <c r="D15" s="53">
        <v>80648</v>
      </c>
      <c r="E15" s="53">
        <v>495965</v>
      </c>
      <c r="F15" s="53">
        <v>24448</v>
      </c>
      <c r="G15" s="53">
        <v>55961</v>
      </c>
      <c r="H15" s="53">
        <v>1790076</v>
      </c>
      <c r="I15" s="53">
        <v>42979</v>
      </c>
      <c r="J15" s="53">
        <v>767</v>
      </c>
      <c r="K15" s="53">
        <v>77</v>
      </c>
      <c r="L15" s="53">
        <v>115378</v>
      </c>
      <c r="M15" s="53">
        <v>32240</v>
      </c>
      <c r="N15" s="64">
        <f t="shared" si="2"/>
        <v>1786722</v>
      </c>
      <c r="O15" s="53">
        <v>364761</v>
      </c>
      <c r="P15" s="53">
        <v>1044107</v>
      </c>
      <c r="Q15" s="53">
        <v>278069</v>
      </c>
      <c r="R15" s="53">
        <v>99785</v>
      </c>
      <c r="S15" s="53">
        <v>538919</v>
      </c>
      <c r="T15" s="53">
        <v>51563</v>
      </c>
      <c r="U15" s="54">
        <v>7924</v>
      </c>
      <c r="V15" s="49">
        <v>3</v>
      </c>
    </row>
    <row r="16" spans="1:22" s="51" customFormat="1" ht="12" customHeight="1">
      <c r="A16" s="65" t="s">
        <v>26</v>
      </c>
      <c r="B16" s="52">
        <v>205</v>
      </c>
      <c r="C16" s="64">
        <f t="shared" si="1"/>
        <v>2569179</v>
      </c>
      <c r="D16" s="53">
        <v>90694</v>
      </c>
      <c r="E16" s="53">
        <v>517359</v>
      </c>
      <c r="F16" s="53">
        <v>25322</v>
      </c>
      <c r="G16" s="53">
        <v>23705</v>
      </c>
      <c r="H16" s="53">
        <v>1814322</v>
      </c>
      <c r="I16" s="53">
        <v>43523</v>
      </c>
      <c r="J16" s="53">
        <v>792</v>
      </c>
      <c r="K16" s="53">
        <v>2058</v>
      </c>
      <c r="L16" s="53">
        <v>51404</v>
      </c>
      <c r="M16" s="53">
        <v>31776</v>
      </c>
      <c r="N16" s="64">
        <f t="shared" si="2"/>
        <v>1744666</v>
      </c>
      <c r="O16" s="53">
        <v>333656</v>
      </c>
      <c r="P16" s="53">
        <v>1047129</v>
      </c>
      <c r="Q16" s="53">
        <v>260452</v>
      </c>
      <c r="R16" s="53">
        <v>103429</v>
      </c>
      <c r="S16" s="53">
        <v>535596</v>
      </c>
      <c r="T16" s="53">
        <v>42360</v>
      </c>
      <c r="U16" s="54">
        <v>4620</v>
      </c>
      <c r="V16" s="49">
        <v>4</v>
      </c>
    </row>
    <row r="17" spans="1:22" s="51" customFormat="1" ht="12" customHeight="1">
      <c r="A17" s="65" t="s">
        <v>27</v>
      </c>
      <c r="B17" s="52">
        <v>205</v>
      </c>
      <c r="C17" s="64">
        <f t="shared" si="1"/>
        <v>2581442</v>
      </c>
      <c r="D17" s="53">
        <v>65926</v>
      </c>
      <c r="E17" s="53">
        <v>481501</v>
      </c>
      <c r="F17" s="53">
        <v>26280</v>
      </c>
      <c r="G17" s="53">
        <v>19825</v>
      </c>
      <c r="H17" s="53">
        <v>1854671</v>
      </c>
      <c r="I17" s="53">
        <v>44062</v>
      </c>
      <c r="J17" s="53">
        <v>875</v>
      </c>
      <c r="K17" s="53">
        <v>41</v>
      </c>
      <c r="L17" s="53">
        <v>88261</v>
      </c>
      <c r="M17" s="53">
        <v>29600</v>
      </c>
      <c r="N17" s="64">
        <f t="shared" si="2"/>
        <v>1734045</v>
      </c>
      <c r="O17" s="53">
        <v>315115</v>
      </c>
      <c r="P17" s="53">
        <v>1065307</v>
      </c>
      <c r="Q17" s="53">
        <v>259354</v>
      </c>
      <c r="R17" s="53">
        <v>94269</v>
      </c>
      <c r="S17" s="53">
        <v>573055</v>
      </c>
      <c r="T17" s="53">
        <v>39351</v>
      </c>
      <c r="U17" s="54">
        <v>7048</v>
      </c>
      <c r="V17" s="49">
        <v>5</v>
      </c>
    </row>
    <row r="18" spans="1:22" s="51" customFormat="1" ht="12" customHeight="1">
      <c r="A18" s="65" t="s">
        <v>28</v>
      </c>
      <c r="B18" s="52">
        <v>205</v>
      </c>
      <c r="C18" s="64">
        <f t="shared" si="1"/>
        <v>2638275</v>
      </c>
      <c r="D18" s="53">
        <v>63882</v>
      </c>
      <c r="E18" s="53">
        <v>484841</v>
      </c>
      <c r="F18" s="53">
        <v>30628</v>
      </c>
      <c r="G18" s="53">
        <v>19698</v>
      </c>
      <c r="H18" s="53">
        <v>1925255</v>
      </c>
      <c r="I18" s="53">
        <v>43477</v>
      </c>
      <c r="J18" s="53">
        <v>635</v>
      </c>
      <c r="K18" s="53">
        <v>25</v>
      </c>
      <c r="L18" s="53">
        <v>69834</v>
      </c>
      <c r="M18" s="53">
        <v>31359</v>
      </c>
      <c r="N18" s="64">
        <f t="shared" si="2"/>
        <v>1742037</v>
      </c>
      <c r="O18" s="53">
        <v>317503</v>
      </c>
      <c r="P18" s="53">
        <v>1073514</v>
      </c>
      <c r="Q18" s="53">
        <v>255710</v>
      </c>
      <c r="R18" s="53">
        <v>95310</v>
      </c>
      <c r="S18" s="53">
        <v>535680</v>
      </c>
      <c r="T18" s="53">
        <v>38040</v>
      </c>
      <c r="U18" s="54">
        <v>7705</v>
      </c>
      <c r="V18" s="49">
        <v>6</v>
      </c>
    </row>
    <row r="19" spans="1:22" s="51" customFormat="1" ht="12" customHeight="1">
      <c r="A19" s="65" t="s">
        <v>29</v>
      </c>
      <c r="B19" s="52">
        <v>206</v>
      </c>
      <c r="C19" s="64">
        <f t="shared" si="1"/>
        <v>2608628</v>
      </c>
      <c r="D19" s="53">
        <v>58457</v>
      </c>
      <c r="E19" s="53">
        <v>462991</v>
      </c>
      <c r="F19" s="53">
        <v>35227</v>
      </c>
      <c r="G19" s="53">
        <v>18808</v>
      </c>
      <c r="H19" s="53">
        <v>1921942</v>
      </c>
      <c r="I19" s="53">
        <v>42121</v>
      </c>
      <c r="J19" s="53">
        <v>617</v>
      </c>
      <c r="K19" s="53">
        <v>36</v>
      </c>
      <c r="L19" s="53">
        <v>68429</v>
      </c>
      <c r="M19" s="53">
        <v>31520</v>
      </c>
      <c r="N19" s="64">
        <f t="shared" si="2"/>
        <v>1763772</v>
      </c>
      <c r="O19" s="53">
        <v>332248</v>
      </c>
      <c r="P19" s="53">
        <v>1078683</v>
      </c>
      <c r="Q19" s="53">
        <v>259025</v>
      </c>
      <c r="R19" s="53">
        <v>93816</v>
      </c>
      <c r="S19" s="53">
        <v>525450</v>
      </c>
      <c r="T19" s="53">
        <v>38736</v>
      </c>
      <c r="U19" s="54">
        <v>8489</v>
      </c>
      <c r="V19" s="49">
        <v>7</v>
      </c>
    </row>
    <row r="20" spans="1:22" s="51" customFormat="1" ht="12" customHeight="1">
      <c r="A20" s="65" t="s">
        <v>30</v>
      </c>
      <c r="B20" s="52">
        <v>206</v>
      </c>
      <c r="C20" s="64">
        <f t="shared" si="1"/>
        <v>2590357</v>
      </c>
      <c r="D20" s="53">
        <v>58806</v>
      </c>
      <c r="E20" s="53">
        <v>465062</v>
      </c>
      <c r="F20" s="53">
        <v>37639</v>
      </c>
      <c r="G20" s="53">
        <v>18839</v>
      </c>
      <c r="H20" s="53">
        <v>1889926</v>
      </c>
      <c r="I20" s="53">
        <v>42944</v>
      </c>
      <c r="J20" s="53">
        <v>680</v>
      </c>
      <c r="K20" s="53">
        <v>122</v>
      </c>
      <c r="L20" s="53">
        <v>76339</v>
      </c>
      <c r="M20" s="53">
        <v>29634</v>
      </c>
      <c r="N20" s="64">
        <f t="shared" si="2"/>
        <v>1779150</v>
      </c>
      <c r="O20" s="53">
        <v>338091</v>
      </c>
      <c r="P20" s="53">
        <v>1086342</v>
      </c>
      <c r="Q20" s="53">
        <v>262593</v>
      </c>
      <c r="R20" s="53">
        <v>92124</v>
      </c>
      <c r="S20" s="53">
        <v>537880</v>
      </c>
      <c r="T20" s="53">
        <v>37986</v>
      </c>
      <c r="U20" s="54">
        <v>6285</v>
      </c>
      <c r="V20" s="49">
        <v>8</v>
      </c>
    </row>
    <row r="21" spans="1:22" s="51" customFormat="1" ht="12" customHeight="1">
      <c r="A21" s="65" t="s">
        <v>31</v>
      </c>
      <c r="B21" s="52">
        <v>206</v>
      </c>
      <c r="C21" s="64">
        <f t="shared" si="1"/>
        <v>2645350</v>
      </c>
      <c r="D21" s="53">
        <v>94620</v>
      </c>
      <c r="E21" s="53">
        <v>501144</v>
      </c>
      <c r="F21" s="53">
        <v>39920</v>
      </c>
      <c r="G21" s="53">
        <v>36509</v>
      </c>
      <c r="H21" s="53">
        <v>1861817</v>
      </c>
      <c r="I21" s="53">
        <v>43397</v>
      </c>
      <c r="J21" s="53">
        <v>710</v>
      </c>
      <c r="K21" s="53">
        <v>148</v>
      </c>
      <c r="L21" s="53">
        <v>67085</v>
      </c>
      <c r="M21" s="53">
        <v>32273</v>
      </c>
      <c r="N21" s="64">
        <f t="shared" si="2"/>
        <v>1836605</v>
      </c>
      <c r="O21" s="53">
        <v>353985</v>
      </c>
      <c r="P21" s="53">
        <v>1103755</v>
      </c>
      <c r="Q21" s="53">
        <v>274904</v>
      </c>
      <c r="R21" s="53">
        <v>103961</v>
      </c>
      <c r="S21" s="53">
        <v>539006</v>
      </c>
      <c r="T21" s="53">
        <v>46604</v>
      </c>
      <c r="U21" s="54">
        <v>7135</v>
      </c>
      <c r="V21" s="49">
        <v>9</v>
      </c>
    </row>
    <row r="22" spans="1:22" s="51" customFormat="1" ht="12" customHeight="1">
      <c r="A22" s="65" t="s">
        <v>32</v>
      </c>
      <c r="B22" s="52">
        <v>205</v>
      </c>
      <c r="C22" s="64">
        <f t="shared" si="1"/>
        <v>2563716</v>
      </c>
      <c r="D22" s="53">
        <v>56772</v>
      </c>
      <c r="E22" s="53">
        <v>483033</v>
      </c>
      <c r="F22" s="53">
        <v>43294</v>
      </c>
      <c r="G22" s="53">
        <v>21865</v>
      </c>
      <c r="H22" s="53">
        <v>1846157</v>
      </c>
      <c r="I22" s="53">
        <v>44674</v>
      </c>
      <c r="J22" s="53">
        <v>715</v>
      </c>
      <c r="K22" s="53">
        <v>252</v>
      </c>
      <c r="L22" s="53">
        <v>66954</v>
      </c>
      <c r="M22" s="53">
        <v>31060</v>
      </c>
      <c r="N22" s="64">
        <v>1798969</v>
      </c>
      <c r="O22" s="53">
        <v>336510</v>
      </c>
      <c r="P22" s="53">
        <v>1105496</v>
      </c>
      <c r="Q22" s="53">
        <v>267284</v>
      </c>
      <c r="R22" s="53">
        <v>89749</v>
      </c>
      <c r="S22" s="53">
        <v>543257</v>
      </c>
      <c r="T22" s="53">
        <v>38043</v>
      </c>
      <c r="U22" s="54">
        <v>6185</v>
      </c>
      <c r="V22" s="66">
        <v>10</v>
      </c>
    </row>
    <row r="23" spans="1:22" s="51" customFormat="1" ht="12" customHeight="1">
      <c r="A23" s="65" t="s">
        <v>33</v>
      </c>
      <c r="B23" s="52">
        <v>205</v>
      </c>
      <c r="C23" s="64">
        <f t="shared" si="1"/>
        <v>2632649</v>
      </c>
      <c r="D23" s="53">
        <v>63887</v>
      </c>
      <c r="E23" s="53">
        <v>483382</v>
      </c>
      <c r="F23" s="53">
        <v>45292</v>
      </c>
      <c r="G23" s="53">
        <v>35934</v>
      </c>
      <c r="H23" s="53">
        <v>1842652</v>
      </c>
      <c r="I23" s="53">
        <v>44729</v>
      </c>
      <c r="J23" s="53">
        <v>737</v>
      </c>
      <c r="K23" s="53">
        <v>251</v>
      </c>
      <c r="L23" s="53">
        <v>115785</v>
      </c>
      <c r="M23" s="53">
        <v>29481</v>
      </c>
      <c r="N23" s="64">
        <f t="shared" si="2"/>
        <v>1817844</v>
      </c>
      <c r="O23" s="53">
        <v>341657</v>
      </c>
      <c r="P23" s="53">
        <v>1112570</v>
      </c>
      <c r="Q23" s="53">
        <v>273103</v>
      </c>
      <c r="R23" s="53">
        <v>90514</v>
      </c>
      <c r="S23" s="53">
        <v>545221</v>
      </c>
      <c r="T23" s="53">
        <v>38533</v>
      </c>
      <c r="U23" s="54">
        <v>4834</v>
      </c>
      <c r="V23" s="49">
        <v>11</v>
      </c>
    </row>
    <row r="24" spans="1:22" s="51" customFormat="1" ht="12" customHeight="1">
      <c r="A24" s="67" t="s">
        <v>34</v>
      </c>
      <c r="B24" s="68">
        <v>205</v>
      </c>
      <c r="C24" s="69">
        <f t="shared" si="1"/>
        <v>2672147</v>
      </c>
      <c r="D24" s="70">
        <v>90510</v>
      </c>
      <c r="E24" s="70">
        <v>526237</v>
      </c>
      <c r="F24" s="70">
        <v>47902</v>
      </c>
      <c r="G24" s="70">
        <v>39428</v>
      </c>
      <c r="H24" s="70">
        <v>1878304</v>
      </c>
      <c r="I24" s="70">
        <v>42195</v>
      </c>
      <c r="J24" s="70">
        <v>817</v>
      </c>
      <c r="K24" s="70">
        <v>644</v>
      </c>
      <c r="L24" s="70">
        <v>46110</v>
      </c>
      <c r="M24" s="70">
        <v>30308</v>
      </c>
      <c r="N24" s="69">
        <f t="shared" si="2"/>
        <v>1891383</v>
      </c>
      <c r="O24" s="70">
        <v>367809</v>
      </c>
      <c r="P24" s="70">
        <v>1133406</v>
      </c>
      <c r="Q24" s="70">
        <v>280550</v>
      </c>
      <c r="R24" s="70">
        <v>109618</v>
      </c>
      <c r="S24" s="70">
        <v>549870</v>
      </c>
      <c r="T24" s="70">
        <v>44857</v>
      </c>
      <c r="U24" s="71">
        <v>6706</v>
      </c>
      <c r="V24" s="72">
        <v>12</v>
      </c>
    </row>
    <row r="25" spans="1:22" ht="12" customHeight="1">
      <c r="A25" s="73" t="s">
        <v>35</v>
      </c>
      <c r="B25" s="74" t="s">
        <v>36</v>
      </c>
      <c r="C25" s="74"/>
      <c r="D25" s="74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</row>
    <row r="26" spans="1:22" ht="12" customHeight="1">
      <c r="A26" s="73" t="s">
        <v>37</v>
      </c>
      <c r="B26" s="77" t="s">
        <v>38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8"/>
      <c r="T26" s="78"/>
      <c r="U26" s="78"/>
      <c r="V26" s="78"/>
    </row>
    <row r="27" spans="1:22" ht="12" customHeight="1">
      <c r="A27" s="79" t="s">
        <v>39</v>
      </c>
      <c r="B27" s="77" t="s">
        <v>40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8"/>
      <c r="T27" s="78"/>
      <c r="U27" s="78"/>
      <c r="V27" s="78"/>
    </row>
    <row r="28" spans="1:22" ht="12" customHeight="1">
      <c r="A28" s="80"/>
      <c r="B28" s="80"/>
      <c r="C28" s="80"/>
      <c r="D28" s="80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8"/>
      <c r="T28" s="78"/>
      <c r="U28" s="78"/>
      <c r="V28" s="78"/>
    </row>
    <row r="29" spans="1:22" ht="15" customHeight="1">
      <c r="A29" s="81"/>
      <c r="B29" s="74"/>
      <c r="V29" s="78"/>
    </row>
  </sheetData>
  <mergeCells count="18">
    <mergeCell ref="B3:B5"/>
    <mergeCell ref="V3:V5"/>
    <mergeCell ref="R4:R5"/>
    <mergeCell ref="S4:S5"/>
    <mergeCell ref="T4:T5"/>
    <mergeCell ref="U4:U5"/>
    <mergeCell ref="N4:N5"/>
    <mergeCell ref="O4:O5"/>
    <mergeCell ref="P4:P5"/>
    <mergeCell ref="Q4:Q5"/>
    <mergeCell ref="G4:G5"/>
    <mergeCell ref="H4:H5"/>
    <mergeCell ref="I4:I5"/>
    <mergeCell ref="L4:L5"/>
    <mergeCell ref="C4:C5"/>
    <mergeCell ref="D4:D5"/>
    <mergeCell ref="E4:E5"/>
    <mergeCell ref="F4:F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2007-09-12T05:01:20Z</dcterms:created>
  <dcterms:modified xsi:type="dcterms:W3CDTF">2007-09-12T05:01:33Z</dcterms:modified>
  <cp:category/>
  <cp:version/>
  <cp:contentType/>
  <cp:contentStatus/>
</cp:coreProperties>
</file>