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92A" sheetId="1" r:id="rId1"/>
    <sheet name="192B" sheetId="2" r:id="rId2"/>
    <sheet name="192Ｃ" sheetId="3" r:id="rId3"/>
    <sheet name="192D" sheetId="4" r:id="rId4"/>
  </sheets>
  <definedNames>
    <definedName name="_Regression_Int" localSheetId="0" hidden="1">1</definedName>
    <definedName name="_Regression_Int" localSheetId="2" hidden="1">1</definedName>
    <definedName name="_Regression_Int" localSheetId="3" hidden="1">1</definedName>
    <definedName name="\a" localSheetId="0">'192A'!#REF!</definedName>
    <definedName name="\a" localSheetId="2">'192Ｃ'!#REF!</definedName>
    <definedName name="\a" localSheetId="3">'192D'!#REF!</definedName>
    <definedName name="\a">#REF!</definedName>
    <definedName name="\p" localSheetId="0">'192A'!#REF!</definedName>
    <definedName name="\p" localSheetId="2">'192Ｃ'!#REF!</definedName>
    <definedName name="\p" localSheetId="3">'192D'!#REF!</definedName>
    <definedName name="\p">#REF!</definedName>
    <definedName name="MOJI" localSheetId="0">'192A'!$C$56:$D$93</definedName>
    <definedName name="MOJI" localSheetId="2">'192Ｃ'!#REF!</definedName>
    <definedName name="MOJI" localSheetId="3">'192D'!#REF!</definedName>
    <definedName name="MOJI">#REF!</definedName>
    <definedName name="_xlnm.Print_Area" localSheetId="0">'192A'!$A$1:$L$55</definedName>
    <definedName name="_xlnm.Print_Area" localSheetId="1">'192B'!$A$1:$L$55</definedName>
    <definedName name="_xlnm.Print_Area" localSheetId="2">'192Ｃ'!$A$1:$L$55</definedName>
    <definedName name="_xlnm.Print_Area" localSheetId="3">'192D'!$A$1:$L$55</definedName>
    <definedName name="Print_Area_MI" localSheetId="0">'192A'!#REF!</definedName>
    <definedName name="Print_Area_MI" localSheetId="2">'192Ｃ'!#REF!</definedName>
    <definedName name="Print_Area_MI" localSheetId="3">'192D'!#REF!</definedName>
    <definedName name="Print_Area_MI">#REF!</definedName>
    <definedName name="SUJI" localSheetId="0">'192A'!#REF!</definedName>
    <definedName name="SUJI" localSheetId="2">'192Ｃ'!#REF!</definedName>
    <definedName name="SUJI" localSheetId="3">'192D'!#REF!</definedName>
    <definedName name="SUJI">#REF!</definedName>
    <definedName name="数値" localSheetId="0">'192A'!#REF!</definedName>
    <definedName name="数値" localSheetId="2">'192Ｃ'!#REF!</definedName>
    <definedName name="数値" localSheetId="3">'192D'!#REF!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<sst xmlns="http://schemas.openxmlformats.org/spreadsheetml/2006/main" count="442" uniqueCount="127">
  <si>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</si>
  <si>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</si>
  <si>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</si>
  <si>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</si>
  <si>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</si>
  <si>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</si>
  <si>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</si>
  <si>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</si>
  <si>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</si>
  <si>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</si>
  <si>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</si>
  <si>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</si>
  <si>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</si>
  <si>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</si>
  <si>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</si>
  <si>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</si>
  <si>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</si>
  <si>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</si>
  <si>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</si>
  <si>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</si>
  <si>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</si>
  <si>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</si>
  <si>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</si>
  <si>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</si>
  <si>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</si>
  <si>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</si>
  <si>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</si>
  <si>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</si>
  <si>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</si>
  <si>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</si>
  <si>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</si>
  <si>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</si>
  <si>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</si>
  <si>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</si>
  <si>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</si>
  <si>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</si>
  <si>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</si>
  <si>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</si>
  <si>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</si>
  <si>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</si>
  <si>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</si>
  <si>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</si>
  <si>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</si>
  <si>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</si>
  <si>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</si>
  <si>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</si>
  <si>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</si>
  <si>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</si>
  <si>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</si>
  <si>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</si>
  <si>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</si>
  <si>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</si>
  <si>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</si>
  <si>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</si>
  <si>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</si>
  <si>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</si>
  <si>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</si>
  <si>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</si>
  <si>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</si>
  <si>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</si>
  <si>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</si>
  <si>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</si>
  <si>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</si>
  <si>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</si>
  <si>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</si>
  <si>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</si>
  <si>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</si>
  <si>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</si>
  <si>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</si>
  <si>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</si>
  <si>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</si>
  <si>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</si>
  <si>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</si>
  <si>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</si>
  <si>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</si>
  <si>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</si>
  <si>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</si>
  <si>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</si>
  <si>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</si>
  <si>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</si>
  <si>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</si>
  <si>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</si>
  <si>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</si>
  <si>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</si>
  <si>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</si>
  <si>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</si>
  <si>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</si>
  <si>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</si>
  <si>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</si>
  <si>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</si>
  <si>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</si>
  <si>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</si>
  <si>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</si>
  <si>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</si>
  <si>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</si>
  <si>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</si>
  <si>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</si>
  <si>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</si>
  <si>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</si>
  <si>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</si>
  <si>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</si>
  <si>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</si>
  <si>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</si>
  <si>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</si>
  <si>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</si>
  <si>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</si>
  <si>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注)大分県から各都道府県へ発送されたもの</t>
  </si>
  <si>
    <t>平成6年度</t>
  </si>
  <si>
    <t>注1)フェリーにより輸送された自動車及びその積荷を含まない｡</t>
  </si>
  <si>
    <t xml:space="preserve">  2)港湾統計(年報)を補完して作成</t>
  </si>
  <si>
    <t>平成6年度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</si>
  <si>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</si>
  <si>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</si>
  <si>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１６ 物  資  流  通</t>
  </si>
  <si>
    <t>192.Ａ</t>
  </si>
  <si>
    <t>　都道府県､品目別貨物発送トン数(全機関)</t>
  </si>
  <si>
    <t>金  属  ・ 機械工業品</t>
  </si>
  <si>
    <t>Ｂ</t>
  </si>
  <si>
    <t>　都道府県､品目別貨物発送トン数(鉄道)</t>
  </si>
  <si>
    <t>平成6年度</t>
  </si>
  <si>
    <t>金  属  ・ 機械工業品</t>
  </si>
  <si>
    <t>Ｃ</t>
  </si>
  <si>
    <t>　都道府県､品目別貨物発送トン数(海運)</t>
  </si>
  <si>
    <t>平成6年度</t>
  </si>
  <si>
    <t>Ｄ</t>
  </si>
  <si>
    <t>　都道府県､品目別貨物発送トン数(自動車)</t>
  </si>
  <si>
    <t>金  属  ・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</si>
</sst>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7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8"/>
      <name val="ＭＳ 明朝"/>
      <family val="1"/>
    </font>
    <font>
      <sz val="28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7"/>
      <name val="ＭＳ Ｐゴシック"/>
      <family val="3"/>
    </font>
    <font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37" fontId="0" fillId="0" borderId="0" xfId="0" applyAlignment="1">
      <alignment/>
    </xf>
    <xf numFmtId="37" fontId="8" fillId="0" borderId="0" xfId="0" applyFont="1" applyAlignment="1" applyProtection="1">
      <alignment vertical="center"/>
      <protection locked="0"/>
    </xf>
    <xf numFmtId="37" fontId="8" fillId="0" borderId="0" xfId="0" applyFont="1" applyBorder="1" applyAlignment="1" applyProtection="1">
      <alignment horizontal="centerContinuous" vertical="center"/>
      <protection locked="0"/>
    </xf>
    <xf numFmtId="37" fontId="8" fillId="0" borderId="0" xfId="0" applyFont="1" applyBorder="1" applyAlignment="1" applyProtection="1" quotePrefix="1">
      <alignment horizontal="left" vertical="center"/>
      <protection locked="0"/>
    </xf>
    <xf numFmtId="37" fontId="8" fillId="0" borderId="0" xfId="0" applyFont="1" applyAlignment="1" applyProtection="1">
      <alignment horizontal="centerContinuous" vertical="center"/>
      <protection locked="0"/>
    </xf>
    <xf numFmtId="37" fontId="8" fillId="0" borderId="0" xfId="0" applyFont="1" applyAlignment="1" applyProtection="1">
      <alignment vertical="center"/>
      <protection/>
    </xf>
    <xf numFmtId="49" fontId="9" fillId="0" borderId="0" xfId="0" applyNumberFormat="1" applyFont="1" applyAlignment="1" applyProtection="1">
      <alignment horizontal="centerContinuous"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49" fontId="9" fillId="0" borderId="0" xfId="0" applyNumberFormat="1" applyFont="1" applyAlignment="1" applyProtection="1">
      <alignment vertical="center"/>
      <protection/>
    </xf>
    <xf numFmtId="37" fontId="10" fillId="0" borderId="1" xfId="0" applyFont="1" applyBorder="1" applyAlignment="1" applyProtection="1" quotePrefix="1">
      <alignment horizontal="right" vertical="center"/>
      <protection locked="0"/>
    </xf>
    <xf numFmtId="37" fontId="11" fillId="0" borderId="1" xfId="0" applyFont="1" applyBorder="1" applyAlignment="1" applyProtection="1">
      <alignment horizontal="right" vertical="center"/>
      <protection locked="0"/>
    </xf>
    <xf numFmtId="37" fontId="10" fillId="0" borderId="1" xfId="0" applyFont="1" applyBorder="1" applyAlignment="1" applyProtection="1">
      <alignment vertical="center"/>
      <protection locked="0"/>
    </xf>
    <xf numFmtId="37" fontId="10" fillId="0" borderId="1" xfId="0" applyFont="1" applyBorder="1" applyAlignment="1" applyProtection="1">
      <alignment horizontal="centerContinuous" vertical="center"/>
      <protection locked="0"/>
    </xf>
    <xf numFmtId="37" fontId="10" fillId="0" borderId="0" xfId="0" applyFont="1" applyAlignment="1" applyProtection="1">
      <alignment vertical="center"/>
      <protection/>
    </xf>
    <xf numFmtId="37" fontId="10" fillId="0" borderId="2" xfId="0" applyFont="1" applyBorder="1" applyAlignment="1" applyProtection="1">
      <alignment horizontal="centerContinuous" vertical="center"/>
      <protection locked="0"/>
    </xf>
    <xf numFmtId="37" fontId="10" fillId="0" borderId="2" xfId="0" applyFont="1" applyBorder="1" applyAlignment="1" applyProtection="1">
      <alignment horizontal="left" vertical="center"/>
      <protection locked="0"/>
    </xf>
    <xf numFmtId="37" fontId="10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 wrapText="1"/>
      <protection locked="0"/>
    </xf>
    <xf numFmtId="37" fontId="10" fillId="0" borderId="4" xfId="0" applyFont="1" applyBorder="1" applyAlignment="1" applyProtection="1">
      <alignment horizontal="center" vertical="center"/>
      <protection locked="0"/>
    </xf>
    <xf numFmtId="37" fontId="13" fillId="0" borderId="0" xfId="0" applyFont="1" applyAlignment="1" applyProtection="1">
      <alignment horizontal="centerContinuous" vertical="center"/>
      <protection locked="0"/>
    </xf>
    <xf numFmtId="37" fontId="13" fillId="0" borderId="5" xfId="0" applyFont="1" applyBorder="1" applyAlignment="1" applyProtection="1" quotePrefix="1">
      <alignment horizontal="distributed" vertical="center"/>
      <protection locked="0"/>
    </xf>
    <xf numFmtId="178" fontId="13" fillId="0" borderId="6" xfId="0" applyNumberFormat="1" applyFont="1" applyBorder="1" applyAlignment="1" applyProtection="1">
      <alignment horizontal="right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37" fontId="13" fillId="0" borderId="0" xfId="0" applyFont="1" applyAlignment="1" applyProtection="1">
      <alignment vertical="center"/>
      <protection/>
    </xf>
    <xf numFmtId="37" fontId="10" fillId="0" borderId="0" xfId="0" applyFont="1" applyAlignment="1" applyProtection="1" quotePrefix="1">
      <alignment horizontal="centerContinuous" vertical="center"/>
      <protection locked="0"/>
    </xf>
    <xf numFmtId="37" fontId="10" fillId="0" borderId="0" xfId="0" applyFont="1" applyBorder="1" applyAlignment="1" applyProtection="1" quotePrefix="1">
      <alignment horizontal="distributed" vertical="center"/>
      <protection locked="0"/>
    </xf>
    <xf numFmtId="178" fontId="10" fillId="0" borderId="6" xfId="0" applyNumberFormat="1" applyFont="1" applyBorder="1" applyAlignment="1" applyProtection="1" quotePrefix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 locked="0"/>
    </xf>
    <xf numFmtId="178" fontId="10" fillId="0" borderId="0" xfId="0" applyNumberFormat="1" applyFont="1" applyBorder="1" applyAlignment="1" applyProtection="1">
      <alignment vertical="center"/>
      <protection locked="0"/>
    </xf>
    <xf numFmtId="37" fontId="13" fillId="0" borderId="0" xfId="0" applyFont="1" applyAlignment="1" applyProtection="1" quotePrefix="1">
      <alignment horizontal="centerContinuous" vertical="center"/>
      <protection locked="0"/>
    </xf>
    <xf numFmtId="37" fontId="13" fillId="0" borderId="0" xfId="0" applyFont="1" applyBorder="1" applyAlignment="1" applyProtection="1">
      <alignment horizontal="distributed" vertical="center"/>
      <protection locked="0"/>
    </xf>
    <xf numFmtId="178" fontId="13" fillId="0" borderId="6" xfId="0" applyNumberFormat="1" applyFont="1" applyBorder="1" applyAlignment="1" applyProtection="1" quotePrefix="1">
      <alignment horizontal="right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0" fillId="0" borderId="7" xfId="0" applyFont="1" applyBorder="1" applyAlignment="1" applyProtection="1">
      <alignment horizontal="centerContinuous" vertical="center"/>
      <protection locked="0"/>
    </xf>
    <xf numFmtId="37" fontId="10" fillId="0" borderId="7" xfId="0" applyFont="1" applyBorder="1" applyAlignment="1" applyProtection="1">
      <alignment horizontal="distributed" vertical="center"/>
      <protection locked="0"/>
    </xf>
    <xf numFmtId="181" fontId="10" fillId="0" borderId="8" xfId="0" applyNumberFormat="1" applyFont="1" applyBorder="1" applyAlignment="1" applyProtection="1">
      <alignment vertical="center"/>
      <protection locked="0"/>
    </xf>
    <xf numFmtId="181" fontId="10" fillId="0" borderId="7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 applyProtection="1">
      <alignment horizontal="centerContinuous" vertical="center"/>
      <protection locked="0"/>
    </xf>
    <xf numFmtId="37" fontId="10" fillId="0" borderId="0" xfId="0" applyFont="1" applyAlignment="1" applyProtection="1">
      <alignment vertical="center"/>
      <protection locked="0"/>
    </xf>
    <xf numFmtId="37" fontId="10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 applyProtection="1">
      <alignment vertical="center"/>
      <protection locked="0"/>
    </xf>
    <xf numFmtId="37" fontId="14" fillId="0" borderId="0" xfId="0" applyFont="1" applyAlignment="1" applyProtection="1">
      <alignment horizontal="centerContinuous" vertical="center"/>
      <protection locked="0"/>
    </xf>
    <xf numFmtId="37" fontId="14" fillId="0" borderId="0" xfId="0" applyFont="1" applyAlignment="1" applyProtection="1">
      <alignment vertical="center"/>
      <protection locked="0"/>
    </xf>
    <xf numFmtId="37" fontId="14" fillId="0" borderId="0" xfId="0" applyFont="1" applyAlignment="1" applyProtection="1">
      <alignment vertical="center"/>
      <protection/>
    </xf>
    <xf numFmtId="37" fontId="14" fillId="0" borderId="0" xfId="0" applyFont="1" applyAlignment="1" applyProtection="1">
      <alignment horizontal="centerContinuous" vertical="center"/>
      <protection/>
    </xf>
    <xf numFmtId="37" fontId="14" fillId="0" borderId="0" xfId="0" applyFont="1" applyBorder="1" applyAlignment="1" applyProtection="1">
      <alignment vertical="center"/>
      <protection locked="0"/>
    </xf>
    <xf numFmtId="37" fontId="11" fillId="0" borderId="0" xfId="0" applyFont="1" applyAlignment="1" applyProtection="1">
      <alignment/>
      <protection/>
    </xf>
    <xf numFmtId="37" fontId="9" fillId="0" borderId="0" xfId="0" applyFont="1" applyAlignment="1" applyProtection="1">
      <alignment horizontal="centerContinuous" vertical="center"/>
      <protection locked="0"/>
    </xf>
    <xf numFmtId="37" fontId="9" fillId="0" borderId="0" xfId="0" applyFont="1" applyAlignment="1" applyProtection="1">
      <alignment/>
      <protection locked="0"/>
    </xf>
    <xf numFmtId="37" fontId="9" fillId="0" borderId="0" xfId="0" applyFont="1" applyAlignment="1" applyProtection="1">
      <alignment horizontal="right"/>
      <protection locked="0"/>
    </xf>
    <xf numFmtId="37" fontId="9" fillId="0" borderId="0" xfId="0" applyFont="1" applyBorder="1" applyAlignment="1" applyProtection="1">
      <alignment horizontal="left" vertical="center"/>
      <protection locked="0"/>
    </xf>
    <xf numFmtId="37" fontId="9" fillId="0" borderId="0" xfId="0" applyFont="1" applyAlignment="1" applyProtection="1">
      <alignment/>
      <protection/>
    </xf>
    <xf numFmtId="37" fontId="13" fillId="0" borderId="0" xfId="0" applyFont="1" applyBorder="1" applyAlignment="1" applyProtection="1" quotePrefix="1">
      <alignment horizontal="distributed" vertical="center"/>
      <protection locked="0"/>
    </xf>
    <xf numFmtId="37" fontId="16" fillId="0" borderId="0" xfId="0" applyFont="1" applyAlignment="1" applyProtection="1">
      <alignment/>
      <protection/>
    </xf>
    <xf numFmtId="37" fontId="10" fillId="0" borderId="7" xfId="0" applyFont="1" applyBorder="1" applyAlignment="1" applyProtection="1">
      <alignment vertical="center"/>
      <protection locked="0"/>
    </xf>
    <xf numFmtId="3" fontId="10" fillId="0" borderId="8" xfId="0" applyNumberFormat="1" applyFont="1" applyBorder="1" applyAlignment="1" applyProtection="1">
      <alignment horizontal="right" vertical="center"/>
      <protection locked="0"/>
    </xf>
    <xf numFmtId="3" fontId="10" fillId="0" borderId="7" xfId="0" applyNumberFormat="1" applyFont="1" applyBorder="1" applyAlignment="1" applyProtection="1">
      <alignment horizontal="right" vertical="center"/>
      <protection locked="0"/>
    </xf>
    <xf numFmtId="37" fontId="11" fillId="0" borderId="0" xfId="0" applyFont="1" applyAlignment="1" applyProtection="1">
      <alignment/>
      <protection locked="0"/>
    </xf>
    <xf numFmtId="37" fontId="14" fillId="0" borderId="0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horizontal="centerContinuous" vertical="center"/>
      <protection/>
    </xf>
    <xf numFmtId="37" fontId="9" fillId="0" borderId="0" xfId="0" applyFont="1" applyAlignment="1" applyProtection="1">
      <alignment vertical="center"/>
      <protection/>
    </xf>
    <xf numFmtId="37" fontId="9" fillId="0" borderId="0" xfId="0" applyFont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 applyProtection="1" quotePrefix="1">
      <alignment horizontal="right" vertical="center"/>
      <protection/>
    </xf>
    <xf numFmtId="37" fontId="11" fillId="0" borderId="1" xfId="0" applyFont="1" applyBorder="1" applyAlignment="1" applyProtection="1">
      <alignment horizontal="right" vertical="center"/>
      <protection/>
    </xf>
    <xf numFmtId="37" fontId="10" fillId="0" borderId="1" xfId="0" applyFont="1" applyBorder="1" applyAlignment="1" applyProtection="1">
      <alignment vertical="center"/>
      <protection/>
    </xf>
    <xf numFmtId="37" fontId="10" fillId="0" borderId="1" xfId="0" applyFont="1" applyBorder="1" applyAlignment="1" applyProtection="1">
      <alignment horizontal="centerContinuous" vertical="center"/>
      <protection/>
    </xf>
    <xf numFmtId="37" fontId="10" fillId="0" borderId="2" xfId="0" applyFont="1" applyBorder="1" applyAlignment="1" applyProtection="1">
      <alignment horizontal="centerContinuous" vertical="center"/>
      <protection/>
    </xf>
    <xf numFmtId="37" fontId="10" fillId="0" borderId="2" xfId="0" applyFont="1" applyBorder="1" applyAlignment="1" applyProtection="1">
      <alignment horizontal="left" vertical="center"/>
      <protection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3" fillId="0" borderId="0" xfId="0" applyFont="1" applyAlignment="1" applyProtection="1">
      <alignment horizontal="centerContinuous" vertical="center"/>
      <protection/>
    </xf>
    <xf numFmtId="37" fontId="13" fillId="0" borderId="0" xfId="0" applyFont="1" applyBorder="1" applyAlignment="1" applyProtection="1" quotePrefix="1">
      <alignment horizontal="distributed" vertical="center"/>
      <protection/>
    </xf>
    <xf numFmtId="37" fontId="10" fillId="0" borderId="0" xfId="0" applyFont="1" applyAlignment="1" applyProtection="1" quotePrefix="1">
      <alignment horizontal="centerContinuous" vertical="center"/>
      <protection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Alignment="1" applyProtection="1">
      <alignment horizontal="right" vertical="center"/>
      <protection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applyProtection="1" quotePrefix="1">
      <alignment horizontal="centerContinuous" vertical="center"/>
      <protection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0" xfId="0" applyNumberFormat="1" applyFont="1" applyAlignment="1" applyProtection="1">
      <alignment horizontal="right" vertical="center"/>
      <protection/>
    </xf>
    <xf numFmtId="37" fontId="10" fillId="0" borderId="7" xfId="0" applyFont="1" applyBorder="1" applyAlignment="1" applyProtection="1">
      <alignment horizontal="centerContinuous" vertical="center"/>
      <protection/>
    </xf>
    <xf numFmtId="37" fontId="10" fillId="0" borderId="7" xfId="0" applyFont="1" applyBorder="1" applyAlignment="1" applyProtection="1">
      <alignment vertical="center"/>
      <protection/>
    </xf>
    <xf numFmtId="3" fontId="10" fillId="0" borderId="8" xfId="0" applyNumberFormat="1" applyFont="1" applyBorder="1" applyAlignment="1" applyProtection="1">
      <alignment vertical="center"/>
      <protection/>
    </xf>
    <xf numFmtId="3" fontId="10" fillId="0" borderId="7" xfId="0" applyNumberFormat="1" applyFont="1" applyBorder="1" applyAlignment="1" applyProtection="1">
      <alignment vertical="center"/>
      <protection/>
    </xf>
    <xf numFmtId="37" fontId="10" fillId="0" borderId="0" xfId="0" applyFont="1" applyAlignment="1" applyProtection="1">
      <alignment horizontal="centerContinuous" vertical="center"/>
      <protection/>
    </xf>
    <xf numFmtId="37" fontId="10" fillId="0" borderId="0" xfId="0" applyFont="1" applyBorder="1" applyAlignment="1" applyProtection="1">
      <alignment horizontal="left" vertical="center"/>
      <protection/>
    </xf>
    <xf numFmtId="37" fontId="8" fillId="0" borderId="0" xfId="0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37" fontId="9" fillId="0" borderId="0" xfId="0" applyFont="1" applyAlignment="1" applyProtection="1">
      <alignment horizontal="right" vertical="center"/>
      <protection locked="0"/>
    </xf>
    <xf numFmtId="37" fontId="13" fillId="0" borderId="0" xfId="0" applyFont="1" applyBorder="1" applyAlignment="1" applyProtection="1">
      <alignment vertical="center"/>
      <protection/>
    </xf>
    <xf numFmtId="37" fontId="10" fillId="0" borderId="8" xfId="0" applyFont="1" applyBorder="1" applyAlignment="1" applyProtection="1">
      <alignment vertical="center"/>
      <protection locked="0"/>
    </xf>
    <xf numFmtId="37" fontId="10" fillId="0" borderId="0" xfId="0" applyFont="1" applyAlignment="1" applyProtection="1" quotePrefix="1">
      <alignment horizontal="left" vertical="center"/>
      <protection locked="0"/>
    </xf>
    <xf numFmtId="37" fontId="10" fillId="0" borderId="0" xfId="0" applyFont="1" applyBorder="1" applyAlignment="1" applyProtection="1">
      <alignment horizontal="left" vertical="center"/>
      <protection locked="0"/>
    </xf>
    <xf numFmtId="37" fontId="14" fillId="0" borderId="0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L57"/>
  <sheetViews>
    <sheetView tabSelected="1" workbookViewId="0" topLeftCell="A1">
      <selection activeCell="G11" sqref="G11"/>
    </sheetView>
  </sheetViews>
  <sheetFormatPr defaultColWidth="10.66015625" defaultRowHeight="18"/>
  <cols>
    <col min="1" max="1" width="2.58203125" style="50" customWidth="1"/>
    <col min="2" max="2" width="7.58203125" style="49" customWidth="1"/>
    <col min="3" max="3" width="10.58203125" style="49" customWidth="1"/>
    <col min="4" max="5" width="9.58203125" style="49" customWidth="1"/>
    <col min="6" max="6" width="9.58203125" style="50" customWidth="1"/>
    <col min="7" max="12" width="9.58203125" style="49" customWidth="1"/>
    <col min="13" max="16384" width="10.58203125" style="49" customWidth="1"/>
  </cols>
  <sheetData>
    <row r="1" spans="1:12" s="5" customFormat="1" ht="33" customHeight="1">
      <c r="A1" s="1"/>
      <c r="B1" s="1"/>
      <c r="C1" s="1"/>
      <c r="D1" s="2"/>
      <c r="E1" s="3" t="s">
        <v>113</v>
      </c>
      <c r="F1" s="3"/>
      <c r="G1" s="3"/>
      <c r="H1" s="3"/>
      <c r="I1" s="3"/>
      <c r="J1" s="4"/>
      <c r="K1" s="4"/>
      <c r="L1" s="4"/>
    </row>
    <row r="2" spans="1:12" s="11" customFormat="1" ht="30" customHeight="1">
      <c r="A2" s="6"/>
      <c r="B2" s="7"/>
      <c r="C2" s="8" t="s">
        <v>114</v>
      </c>
      <c r="D2" s="9" t="s">
        <v>115</v>
      </c>
      <c r="E2" s="10"/>
      <c r="F2" s="10"/>
      <c r="G2" s="10"/>
      <c r="H2" s="10"/>
      <c r="I2" s="10"/>
      <c r="J2" s="10"/>
      <c r="K2" s="10"/>
      <c r="L2" s="10"/>
    </row>
    <row r="3" spans="1:12" s="16" customFormat="1" ht="15" customHeight="1" thickBot="1">
      <c r="A3" s="12" t="s">
        <v>0</v>
      </c>
      <c r="B3" s="13"/>
      <c r="C3" s="14"/>
      <c r="D3" s="14"/>
      <c r="E3" s="14"/>
      <c r="F3" s="15"/>
      <c r="G3" s="14"/>
      <c r="H3" s="14"/>
      <c r="I3" s="14"/>
      <c r="J3" s="14"/>
      <c r="K3" s="14"/>
      <c r="L3" s="14"/>
    </row>
    <row r="4" spans="1:12" s="16" customFormat="1" ht="45" customHeight="1" thickTop="1">
      <c r="A4" s="17"/>
      <c r="B4" s="18" t="s">
        <v>1</v>
      </c>
      <c r="C4" s="19" t="s">
        <v>107</v>
      </c>
      <c r="D4" s="19" t="s">
        <v>2</v>
      </c>
      <c r="E4" s="19" t="s">
        <v>3</v>
      </c>
      <c r="F4" s="17" t="s">
        <v>4</v>
      </c>
      <c r="G4" s="20" t="s">
        <v>116</v>
      </c>
      <c r="H4" s="19" t="s">
        <v>5</v>
      </c>
      <c r="I4" s="19" t="s">
        <v>6</v>
      </c>
      <c r="J4" s="19" t="s">
        <v>7</v>
      </c>
      <c r="K4" s="19" t="s">
        <v>8</v>
      </c>
      <c r="L4" s="21" t="s">
        <v>9</v>
      </c>
    </row>
    <row r="5" spans="1:12" s="26" customFormat="1" ht="48" customHeight="1">
      <c r="A5" s="22"/>
      <c r="B5" s="23" t="s">
        <v>10</v>
      </c>
      <c r="C5" s="24">
        <v>140030597</v>
      </c>
      <c r="D5" s="25">
        <v>2401070</v>
      </c>
      <c r="E5" s="25">
        <f>SUM(E6:E52)</f>
        <v>2947077</v>
      </c>
      <c r="F5" s="25">
        <f>SUM(F6:F52)</f>
        <v>76222123</v>
      </c>
      <c r="G5" s="25">
        <v>10181778</v>
      </c>
      <c r="H5" s="25">
        <f>SUM(H6:H52)</f>
        <v>27596005</v>
      </c>
      <c r="I5" s="25">
        <v>3690288</v>
      </c>
      <c r="J5" s="25">
        <v>2907214</v>
      </c>
      <c r="K5" s="25">
        <f>SUM(K6:K52)</f>
        <v>13041317</v>
      </c>
      <c r="L5" s="25">
        <v>1043723</v>
      </c>
    </row>
    <row r="6" spans="1:12" s="16" customFormat="1" ht="18" customHeight="1">
      <c r="A6" s="27" t="s">
        <v>11</v>
      </c>
      <c r="B6" s="28" t="s">
        <v>12</v>
      </c>
      <c r="C6" s="29">
        <f aca="true" t="shared" si="0" ref="C6:C17">SUM(D6:L6)</f>
        <v>25400</v>
      </c>
      <c r="D6" s="30">
        <v>0</v>
      </c>
      <c r="E6" s="31">
        <v>0</v>
      </c>
      <c r="F6" s="31">
        <v>0</v>
      </c>
      <c r="G6" s="31">
        <v>165</v>
      </c>
      <c r="H6" s="31">
        <v>18734</v>
      </c>
      <c r="I6" s="31">
        <v>0</v>
      </c>
      <c r="J6" s="31">
        <v>337</v>
      </c>
      <c r="K6" s="31">
        <v>80</v>
      </c>
      <c r="L6" s="31">
        <v>6084</v>
      </c>
    </row>
    <row r="7" spans="1:12" s="16" customFormat="1" ht="18" customHeight="1">
      <c r="A7" s="27" t="s">
        <v>13</v>
      </c>
      <c r="B7" s="32" t="s">
        <v>14</v>
      </c>
      <c r="C7" s="29">
        <f t="shared" si="0"/>
        <v>3950</v>
      </c>
      <c r="D7" s="30">
        <v>0</v>
      </c>
      <c r="E7" s="31">
        <v>0</v>
      </c>
      <c r="F7" s="31">
        <v>0</v>
      </c>
      <c r="G7" s="31">
        <v>54</v>
      </c>
      <c r="H7" s="31">
        <v>3000</v>
      </c>
      <c r="I7" s="31">
        <v>0</v>
      </c>
      <c r="J7" s="31">
        <v>0</v>
      </c>
      <c r="K7" s="31">
        <v>0</v>
      </c>
      <c r="L7" s="31">
        <v>896</v>
      </c>
    </row>
    <row r="8" spans="1:12" s="16" customFormat="1" ht="18" customHeight="1">
      <c r="A8" s="27" t="s">
        <v>15</v>
      </c>
      <c r="B8" s="32" t="s">
        <v>16</v>
      </c>
      <c r="C8" s="29">
        <f t="shared" si="0"/>
        <v>1624</v>
      </c>
      <c r="D8" s="3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1624</v>
      </c>
    </row>
    <row r="9" spans="1:12" s="16" customFormat="1" ht="18" customHeight="1">
      <c r="A9" s="27" t="s">
        <v>17</v>
      </c>
      <c r="B9" s="32" t="s">
        <v>18</v>
      </c>
      <c r="C9" s="29">
        <f t="shared" si="0"/>
        <v>144561</v>
      </c>
      <c r="D9" s="30">
        <v>0</v>
      </c>
      <c r="E9" s="31">
        <v>0</v>
      </c>
      <c r="F9" s="31">
        <v>0</v>
      </c>
      <c r="G9" s="31">
        <v>140135</v>
      </c>
      <c r="H9" s="31">
        <v>1470</v>
      </c>
      <c r="I9" s="31">
        <v>0</v>
      </c>
      <c r="J9" s="31">
        <v>0</v>
      </c>
      <c r="K9" s="31">
        <v>0</v>
      </c>
      <c r="L9" s="31">
        <v>2956</v>
      </c>
    </row>
    <row r="10" spans="1:12" s="16" customFormat="1" ht="18" customHeight="1">
      <c r="A10" s="27" t="s">
        <v>19</v>
      </c>
      <c r="B10" s="32" t="s">
        <v>20</v>
      </c>
      <c r="C10" s="29">
        <f t="shared" si="0"/>
        <v>9912</v>
      </c>
      <c r="D10" s="33">
        <v>0</v>
      </c>
      <c r="E10" s="31">
        <v>0</v>
      </c>
      <c r="F10" s="31">
        <v>0</v>
      </c>
      <c r="G10" s="31">
        <v>211</v>
      </c>
      <c r="H10" s="31">
        <v>8077</v>
      </c>
      <c r="I10" s="31">
        <v>0</v>
      </c>
      <c r="J10" s="31">
        <v>0</v>
      </c>
      <c r="K10" s="31">
        <v>0</v>
      </c>
      <c r="L10" s="31">
        <v>1624</v>
      </c>
    </row>
    <row r="11" spans="1:12" s="16" customFormat="1" ht="18" customHeight="1">
      <c r="A11" s="27" t="s">
        <v>21</v>
      </c>
      <c r="B11" s="32" t="s">
        <v>22</v>
      </c>
      <c r="C11" s="29">
        <f t="shared" si="0"/>
        <v>20414</v>
      </c>
      <c r="D11" s="30">
        <v>0</v>
      </c>
      <c r="E11" s="31">
        <v>0</v>
      </c>
      <c r="F11" s="31">
        <v>0</v>
      </c>
      <c r="G11" s="31">
        <v>0</v>
      </c>
      <c r="H11" s="31">
        <v>18450</v>
      </c>
      <c r="I11" s="31">
        <v>0</v>
      </c>
      <c r="J11" s="31">
        <v>0</v>
      </c>
      <c r="K11" s="31">
        <v>0</v>
      </c>
      <c r="L11" s="31">
        <v>1964</v>
      </c>
    </row>
    <row r="12" spans="1:12" s="16" customFormat="1" ht="18" customHeight="1">
      <c r="A12" s="27" t="s">
        <v>23</v>
      </c>
      <c r="B12" s="32" t="s">
        <v>24</v>
      </c>
      <c r="C12" s="29">
        <f t="shared" si="0"/>
        <v>10587</v>
      </c>
      <c r="D12" s="30">
        <v>0</v>
      </c>
      <c r="E12" s="31">
        <v>0</v>
      </c>
      <c r="F12" s="31">
        <v>5200</v>
      </c>
      <c r="G12" s="31">
        <v>0</v>
      </c>
      <c r="H12" s="31">
        <v>4065</v>
      </c>
      <c r="I12" s="31">
        <v>0</v>
      </c>
      <c r="J12" s="31">
        <v>0</v>
      </c>
      <c r="K12" s="31">
        <v>0</v>
      </c>
      <c r="L12" s="31">
        <v>1322</v>
      </c>
    </row>
    <row r="13" spans="1:12" s="16" customFormat="1" ht="18" customHeight="1">
      <c r="A13" s="27" t="s">
        <v>25</v>
      </c>
      <c r="B13" s="32" t="s">
        <v>26</v>
      </c>
      <c r="C13" s="29">
        <f t="shared" si="0"/>
        <v>142338</v>
      </c>
      <c r="D13" s="30">
        <v>1691</v>
      </c>
      <c r="E13" s="31">
        <v>0</v>
      </c>
      <c r="F13" s="31">
        <v>6000</v>
      </c>
      <c r="G13" s="31">
        <v>121710</v>
      </c>
      <c r="H13" s="31">
        <v>10081</v>
      </c>
      <c r="I13" s="31">
        <v>0</v>
      </c>
      <c r="J13" s="31">
        <v>0</v>
      </c>
      <c r="K13" s="31">
        <v>2014</v>
      </c>
      <c r="L13" s="31">
        <v>842</v>
      </c>
    </row>
    <row r="14" spans="1:12" s="16" customFormat="1" ht="18" customHeight="1">
      <c r="A14" s="27" t="s">
        <v>27</v>
      </c>
      <c r="B14" s="32" t="s">
        <v>28</v>
      </c>
      <c r="C14" s="29">
        <f t="shared" si="0"/>
        <v>902</v>
      </c>
      <c r="D14" s="30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902</v>
      </c>
    </row>
    <row r="15" spans="1:12" s="16" customFormat="1" ht="18" customHeight="1">
      <c r="A15" s="27" t="s">
        <v>29</v>
      </c>
      <c r="B15" s="32" t="s">
        <v>30</v>
      </c>
      <c r="C15" s="29">
        <f t="shared" si="0"/>
        <v>940</v>
      </c>
      <c r="D15" s="3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940</v>
      </c>
    </row>
    <row r="16" spans="1:12" s="16" customFormat="1" ht="18" customHeight="1">
      <c r="A16" s="27" t="s">
        <v>31</v>
      </c>
      <c r="B16" s="32" t="s">
        <v>32</v>
      </c>
      <c r="C16" s="29">
        <f t="shared" si="0"/>
        <v>47133</v>
      </c>
      <c r="D16" s="3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40480</v>
      </c>
      <c r="J16" s="31">
        <v>0</v>
      </c>
      <c r="K16" s="31">
        <v>0</v>
      </c>
      <c r="L16" s="31">
        <v>6653</v>
      </c>
    </row>
    <row r="17" spans="1:12" s="16" customFormat="1" ht="18" customHeight="1">
      <c r="A17" s="27" t="s">
        <v>33</v>
      </c>
      <c r="B17" s="32" t="s">
        <v>34</v>
      </c>
      <c r="C17" s="29">
        <f t="shared" si="0"/>
        <v>2113872</v>
      </c>
      <c r="D17" s="30">
        <v>0</v>
      </c>
      <c r="E17" s="31">
        <v>0</v>
      </c>
      <c r="F17" s="31">
        <v>1127656</v>
      </c>
      <c r="G17" s="31">
        <v>646454</v>
      </c>
      <c r="H17" s="31">
        <v>332762</v>
      </c>
      <c r="I17" s="31">
        <v>0</v>
      </c>
      <c r="J17" s="31">
        <v>0</v>
      </c>
      <c r="K17" s="31">
        <v>0</v>
      </c>
      <c r="L17" s="31">
        <v>7000</v>
      </c>
    </row>
    <row r="18" spans="1:12" s="16" customFormat="1" ht="18" customHeight="1">
      <c r="A18" s="27" t="s">
        <v>35</v>
      </c>
      <c r="B18" s="32" t="s">
        <v>36</v>
      </c>
      <c r="C18" s="29">
        <v>764412</v>
      </c>
      <c r="D18" s="30">
        <v>36212</v>
      </c>
      <c r="E18" s="31">
        <v>0</v>
      </c>
      <c r="F18" s="31">
        <v>305435</v>
      </c>
      <c r="G18" s="31">
        <v>253696</v>
      </c>
      <c r="H18" s="31">
        <v>37965</v>
      </c>
      <c r="I18" s="31">
        <v>0</v>
      </c>
      <c r="J18" s="31">
        <v>90245</v>
      </c>
      <c r="K18" s="31">
        <v>0</v>
      </c>
      <c r="L18" s="31">
        <v>40858</v>
      </c>
    </row>
    <row r="19" spans="1:12" s="16" customFormat="1" ht="18" customHeight="1">
      <c r="A19" s="27" t="s">
        <v>37</v>
      </c>
      <c r="B19" s="32" t="s">
        <v>38</v>
      </c>
      <c r="C19" s="29">
        <f aca="true" t="shared" si="1" ref="C19:C24">SUM(D19:L19)</f>
        <v>1783441</v>
      </c>
      <c r="D19" s="30">
        <v>276</v>
      </c>
      <c r="E19" s="31">
        <v>382</v>
      </c>
      <c r="F19" s="31">
        <v>1195431</v>
      </c>
      <c r="G19" s="31">
        <v>222321</v>
      </c>
      <c r="H19" s="31">
        <v>297655</v>
      </c>
      <c r="I19" s="31">
        <v>45030</v>
      </c>
      <c r="J19" s="31">
        <v>0</v>
      </c>
      <c r="K19" s="31">
        <v>5922</v>
      </c>
      <c r="L19" s="31">
        <v>16424</v>
      </c>
    </row>
    <row r="20" spans="1:12" s="16" customFormat="1" ht="18" customHeight="1">
      <c r="A20" s="27" t="s">
        <v>39</v>
      </c>
      <c r="B20" s="32" t="s">
        <v>40</v>
      </c>
      <c r="C20" s="29">
        <f t="shared" si="1"/>
        <v>203818</v>
      </c>
      <c r="D20" s="30">
        <v>0</v>
      </c>
      <c r="E20" s="31">
        <v>0</v>
      </c>
      <c r="F20" s="31">
        <v>57212</v>
      </c>
      <c r="G20" s="31">
        <v>0</v>
      </c>
      <c r="H20" s="31">
        <v>100040</v>
      </c>
      <c r="I20" s="31">
        <v>0</v>
      </c>
      <c r="J20" s="31">
        <v>36639</v>
      </c>
      <c r="K20" s="31">
        <v>0</v>
      </c>
      <c r="L20" s="31">
        <v>9927</v>
      </c>
    </row>
    <row r="21" spans="1:12" s="16" customFormat="1" ht="18" customHeight="1">
      <c r="A21" s="27" t="s">
        <v>41</v>
      </c>
      <c r="B21" s="32" t="s">
        <v>42</v>
      </c>
      <c r="C21" s="29">
        <f t="shared" si="1"/>
        <v>79683</v>
      </c>
      <c r="D21" s="30">
        <v>0</v>
      </c>
      <c r="E21" s="31">
        <v>0</v>
      </c>
      <c r="F21" s="31">
        <v>5000</v>
      </c>
      <c r="G21" s="31">
        <v>0</v>
      </c>
      <c r="H21" s="31">
        <v>61716</v>
      </c>
      <c r="I21" s="31">
        <v>0</v>
      </c>
      <c r="J21" s="31">
        <v>0</v>
      </c>
      <c r="K21" s="31">
        <v>6830</v>
      </c>
      <c r="L21" s="31">
        <v>6137</v>
      </c>
    </row>
    <row r="22" spans="1:12" s="16" customFormat="1" ht="18" customHeight="1">
      <c r="A22" s="27" t="s">
        <v>43</v>
      </c>
      <c r="B22" s="32" t="s">
        <v>44</v>
      </c>
      <c r="C22" s="29">
        <f t="shared" si="1"/>
        <v>220587</v>
      </c>
      <c r="D22" s="30">
        <v>0</v>
      </c>
      <c r="E22" s="31">
        <v>0</v>
      </c>
      <c r="F22" s="31">
        <v>5926</v>
      </c>
      <c r="G22" s="31">
        <v>482</v>
      </c>
      <c r="H22" s="31">
        <v>211573</v>
      </c>
      <c r="I22" s="31">
        <v>0</v>
      </c>
      <c r="J22" s="31">
        <v>0</v>
      </c>
      <c r="K22" s="31">
        <v>0</v>
      </c>
      <c r="L22" s="31">
        <v>2606</v>
      </c>
    </row>
    <row r="23" spans="1:12" s="16" customFormat="1" ht="18" customHeight="1">
      <c r="A23" s="27" t="s">
        <v>45</v>
      </c>
      <c r="B23" s="32" t="s">
        <v>46</v>
      </c>
      <c r="C23" s="29">
        <f t="shared" si="1"/>
        <v>88241</v>
      </c>
      <c r="D23" s="30">
        <v>28</v>
      </c>
      <c r="E23" s="31">
        <v>0</v>
      </c>
      <c r="F23" s="31">
        <v>35584</v>
      </c>
      <c r="G23" s="31">
        <v>0</v>
      </c>
      <c r="H23" s="31">
        <v>51203</v>
      </c>
      <c r="I23" s="31">
        <v>0</v>
      </c>
      <c r="J23" s="31">
        <v>0</v>
      </c>
      <c r="K23" s="31">
        <v>0</v>
      </c>
      <c r="L23" s="31">
        <v>1426</v>
      </c>
    </row>
    <row r="24" spans="1:12" s="16" customFormat="1" ht="18" customHeight="1">
      <c r="A24" s="27" t="s">
        <v>47</v>
      </c>
      <c r="B24" s="32" t="s">
        <v>48</v>
      </c>
      <c r="C24" s="29">
        <f t="shared" si="1"/>
        <v>764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764</v>
      </c>
    </row>
    <row r="25" spans="1:12" s="16" customFormat="1" ht="18" customHeight="1">
      <c r="A25" s="27" t="s">
        <v>49</v>
      </c>
      <c r="B25" s="32" t="s">
        <v>50</v>
      </c>
      <c r="C25" s="29">
        <v>58793</v>
      </c>
      <c r="D25" s="30">
        <v>57929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863</v>
      </c>
    </row>
    <row r="26" spans="1:12" s="16" customFormat="1" ht="18" customHeight="1">
      <c r="A26" s="27" t="s">
        <v>51</v>
      </c>
      <c r="B26" s="32" t="s">
        <v>52</v>
      </c>
      <c r="C26" s="29">
        <f>SUM(D26:L26)</f>
        <v>144402</v>
      </c>
      <c r="D26" s="30">
        <v>13</v>
      </c>
      <c r="E26" s="31">
        <v>500</v>
      </c>
      <c r="F26" s="31">
        <v>47500</v>
      </c>
      <c r="G26" s="31">
        <v>46281</v>
      </c>
      <c r="H26" s="31">
        <v>39617</v>
      </c>
      <c r="I26" s="31">
        <v>1004</v>
      </c>
      <c r="J26" s="31">
        <v>0</v>
      </c>
      <c r="K26" s="31">
        <v>90</v>
      </c>
      <c r="L26" s="31">
        <v>9397</v>
      </c>
    </row>
    <row r="27" spans="1:12" s="16" customFormat="1" ht="18" customHeight="1">
      <c r="A27" s="27" t="s">
        <v>53</v>
      </c>
      <c r="B27" s="32" t="s">
        <v>54</v>
      </c>
      <c r="C27" s="29">
        <f>SUM(D27:L27)</f>
        <v>20927</v>
      </c>
      <c r="D27" s="30">
        <v>0</v>
      </c>
      <c r="E27" s="31">
        <v>0</v>
      </c>
      <c r="F27" s="31">
        <v>0</v>
      </c>
      <c r="G27" s="31">
        <v>0</v>
      </c>
      <c r="H27" s="31">
        <v>19225</v>
      </c>
      <c r="I27" s="31">
        <v>0</v>
      </c>
      <c r="J27" s="31">
        <v>0</v>
      </c>
      <c r="K27" s="31">
        <v>0</v>
      </c>
      <c r="L27" s="31">
        <v>1702</v>
      </c>
    </row>
    <row r="28" spans="1:12" s="16" customFormat="1" ht="18" customHeight="1">
      <c r="A28" s="27" t="s">
        <v>55</v>
      </c>
      <c r="B28" s="32" t="s">
        <v>56</v>
      </c>
      <c r="C28" s="29">
        <f>SUM(D28:L28)</f>
        <v>342133</v>
      </c>
      <c r="D28" s="30">
        <v>0</v>
      </c>
      <c r="E28" s="31">
        <v>1203</v>
      </c>
      <c r="F28" s="31">
        <v>0</v>
      </c>
      <c r="G28" s="31">
        <v>132968</v>
      </c>
      <c r="H28" s="31">
        <v>183092</v>
      </c>
      <c r="I28" s="31">
        <v>660</v>
      </c>
      <c r="J28" s="31">
        <v>0</v>
      </c>
      <c r="K28" s="31">
        <v>754</v>
      </c>
      <c r="L28" s="31">
        <v>23456</v>
      </c>
    </row>
    <row r="29" spans="1:12" s="16" customFormat="1" ht="18" customHeight="1">
      <c r="A29" s="27" t="s">
        <v>57</v>
      </c>
      <c r="B29" s="32" t="s">
        <v>58</v>
      </c>
      <c r="C29" s="29">
        <f>SUM(D29:L29)</f>
        <v>375119</v>
      </c>
      <c r="D29" s="30">
        <v>0</v>
      </c>
      <c r="E29" s="31">
        <v>163002</v>
      </c>
      <c r="F29" s="31">
        <v>35926</v>
      </c>
      <c r="G29" s="31">
        <v>188</v>
      </c>
      <c r="H29" s="31">
        <v>173652</v>
      </c>
      <c r="I29" s="31">
        <v>0</v>
      </c>
      <c r="J29" s="31">
        <v>0</v>
      </c>
      <c r="K29" s="31">
        <v>0</v>
      </c>
      <c r="L29" s="31">
        <v>2351</v>
      </c>
    </row>
    <row r="30" spans="1:12" s="16" customFormat="1" ht="18" customHeight="1">
      <c r="A30" s="27" t="s">
        <v>59</v>
      </c>
      <c r="B30" s="32" t="s">
        <v>60</v>
      </c>
      <c r="C30" s="29">
        <f>SUM(D30:L30)</f>
        <v>3063</v>
      </c>
      <c r="D30" s="30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3063</v>
      </c>
    </row>
    <row r="31" spans="1:12" s="16" customFormat="1" ht="18" customHeight="1">
      <c r="A31" s="27" t="s">
        <v>61</v>
      </c>
      <c r="B31" s="32" t="s">
        <v>62</v>
      </c>
      <c r="C31" s="29">
        <v>92585</v>
      </c>
      <c r="D31" s="30">
        <v>0</v>
      </c>
      <c r="E31" s="31">
        <v>0</v>
      </c>
      <c r="F31" s="31">
        <v>11811</v>
      </c>
      <c r="G31" s="31">
        <v>29423</v>
      </c>
      <c r="H31" s="31">
        <v>41299</v>
      </c>
      <c r="I31" s="31">
        <v>0</v>
      </c>
      <c r="J31" s="31">
        <v>0</v>
      </c>
      <c r="K31" s="31">
        <v>0</v>
      </c>
      <c r="L31" s="31">
        <v>10042</v>
      </c>
    </row>
    <row r="32" spans="1:12" s="16" customFormat="1" ht="18" customHeight="1">
      <c r="A32" s="27" t="s">
        <v>63</v>
      </c>
      <c r="B32" s="32" t="s">
        <v>64</v>
      </c>
      <c r="C32" s="29">
        <f>SUM(D32:L32)</f>
        <v>11802</v>
      </c>
      <c r="D32" s="30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11802</v>
      </c>
    </row>
    <row r="33" spans="1:12" s="16" customFormat="1" ht="18" customHeight="1">
      <c r="A33" s="27" t="s">
        <v>65</v>
      </c>
      <c r="B33" s="32" t="s">
        <v>66</v>
      </c>
      <c r="C33" s="29">
        <f>SUM(D33:L33)</f>
        <v>75465</v>
      </c>
      <c r="D33" s="30">
        <v>0</v>
      </c>
      <c r="E33" s="31">
        <v>3040</v>
      </c>
      <c r="F33" s="31">
        <v>7140</v>
      </c>
      <c r="G33" s="31">
        <v>35789</v>
      </c>
      <c r="H33" s="31">
        <v>29062</v>
      </c>
      <c r="I33" s="31">
        <v>0</v>
      </c>
      <c r="J33" s="31">
        <v>0</v>
      </c>
      <c r="K33" s="31">
        <v>0</v>
      </c>
      <c r="L33" s="31">
        <v>434</v>
      </c>
    </row>
    <row r="34" spans="1:12" s="16" customFormat="1" ht="18" customHeight="1">
      <c r="A34" s="27" t="s">
        <v>67</v>
      </c>
      <c r="B34" s="32" t="s">
        <v>68</v>
      </c>
      <c r="C34" s="29">
        <v>2343275</v>
      </c>
      <c r="D34" s="30">
        <v>39089</v>
      </c>
      <c r="E34" s="31">
        <v>3143</v>
      </c>
      <c r="F34" s="31">
        <v>202891</v>
      </c>
      <c r="G34" s="31">
        <v>1467449</v>
      </c>
      <c r="H34" s="31">
        <v>509858</v>
      </c>
      <c r="I34" s="31">
        <v>47543</v>
      </c>
      <c r="J34" s="31">
        <v>0</v>
      </c>
      <c r="K34" s="31">
        <v>62</v>
      </c>
      <c r="L34" s="31">
        <v>73239</v>
      </c>
    </row>
    <row r="35" spans="1:12" s="16" customFormat="1" ht="18" customHeight="1">
      <c r="A35" s="27" t="s">
        <v>69</v>
      </c>
      <c r="B35" s="32" t="s">
        <v>70</v>
      </c>
      <c r="C35" s="29">
        <v>3061018</v>
      </c>
      <c r="D35" s="30">
        <v>1289</v>
      </c>
      <c r="E35" s="31">
        <v>4612</v>
      </c>
      <c r="F35" s="31">
        <v>1041326</v>
      </c>
      <c r="G35" s="31">
        <v>1567121</v>
      </c>
      <c r="H35" s="31">
        <v>410324</v>
      </c>
      <c r="I35" s="31">
        <v>138</v>
      </c>
      <c r="J35" s="31">
        <v>0</v>
      </c>
      <c r="K35" s="31">
        <v>16310</v>
      </c>
      <c r="L35" s="31">
        <v>19899</v>
      </c>
    </row>
    <row r="36" spans="1:12" s="16" customFormat="1" ht="18" customHeight="1">
      <c r="A36" s="27" t="s">
        <v>71</v>
      </c>
      <c r="B36" s="32" t="s">
        <v>72</v>
      </c>
      <c r="C36" s="29">
        <f>SUM(D36:L36)</f>
        <v>77503</v>
      </c>
      <c r="D36" s="30">
        <v>0</v>
      </c>
      <c r="E36" s="31">
        <v>0</v>
      </c>
      <c r="F36" s="31">
        <v>0</v>
      </c>
      <c r="G36" s="31">
        <v>0</v>
      </c>
      <c r="H36" s="31">
        <v>71822</v>
      </c>
      <c r="I36" s="31">
        <v>0</v>
      </c>
      <c r="J36" s="31">
        <v>5141</v>
      </c>
      <c r="K36" s="31">
        <v>0</v>
      </c>
      <c r="L36" s="31">
        <v>540</v>
      </c>
    </row>
    <row r="37" spans="1:12" s="16" customFormat="1" ht="18" customHeight="1">
      <c r="A37" s="27" t="s">
        <v>73</v>
      </c>
      <c r="B37" s="32" t="s">
        <v>74</v>
      </c>
      <c r="C37" s="29">
        <f>SUM(D37:L37)</f>
        <v>102849</v>
      </c>
      <c r="D37" s="30">
        <v>0</v>
      </c>
      <c r="E37" s="31">
        <v>0</v>
      </c>
      <c r="F37" s="31">
        <v>3010</v>
      </c>
      <c r="G37" s="31">
        <v>0</v>
      </c>
      <c r="H37" s="31">
        <v>98898</v>
      </c>
      <c r="I37" s="31">
        <v>0</v>
      </c>
      <c r="J37" s="31">
        <v>0</v>
      </c>
      <c r="K37" s="31">
        <v>0</v>
      </c>
      <c r="L37" s="31">
        <v>941</v>
      </c>
    </row>
    <row r="38" spans="1:12" s="16" customFormat="1" ht="18" customHeight="1">
      <c r="A38" s="27" t="s">
        <v>75</v>
      </c>
      <c r="B38" s="32" t="s">
        <v>76</v>
      </c>
      <c r="C38" s="29">
        <f>SUM(D38:L38)</f>
        <v>2065276</v>
      </c>
      <c r="D38" s="30">
        <v>942</v>
      </c>
      <c r="E38" s="31">
        <v>0</v>
      </c>
      <c r="F38" s="31">
        <v>1573200</v>
      </c>
      <c r="G38" s="31">
        <v>15590</v>
      </c>
      <c r="H38" s="31">
        <v>414526</v>
      </c>
      <c r="I38" s="31">
        <v>53342</v>
      </c>
      <c r="J38" s="31">
        <v>132</v>
      </c>
      <c r="K38" s="31">
        <v>0</v>
      </c>
      <c r="L38" s="31">
        <v>7544</v>
      </c>
    </row>
    <row r="39" spans="1:12" s="16" customFormat="1" ht="18" customHeight="1">
      <c r="A39" s="27" t="s">
        <v>77</v>
      </c>
      <c r="B39" s="32" t="s">
        <v>78</v>
      </c>
      <c r="C39" s="29">
        <f>SUM(D39:L39)</f>
        <v>2532641</v>
      </c>
      <c r="D39" s="30">
        <v>0</v>
      </c>
      <c r="E39" s="31">
        <v>48577</v>
      </c>
      <c r="F39" s="31">
        <v>1536349</v>
      </c>
      <c r="G39" s="31">
        <v>299530</v>
      </c>
      <c r="H39" s="31">
        <v>554828</v>
      </c>
      <c r="I39" s="31">
        <v>35227</v>
      </c>
      <c r="J39" s="31">
        <v>45122</v>
      </c>
      <c r="K39" s="31">
        <v>2642</v>
      </c>
      <c r="L39" s="31">
        <v>10366</v>
      </c>
    </row>
    <row r="40" spans="1:12" s="16" customFormat="1" ht="18" customHeight="1">
      <c r="A40" s="27" t="s">
        <v>79</v>
      </c>
      <c r="B40" s="32" t="s">
        <v>80</v>
      </c>
      <c r="C40" s="29">
        <v>12142703</v>
      </c>
      <c r="D40" s="30">
        <v>5459</v>
      </c>
      <c r="E40" s="31">
        <v>2324</v>
      </c>
      <c r="F40" s="31">
        <v>10681351</v>
      </c>
      <c r="G40" s="31">
        <v>635850</v>
      </c>
      <c r="H40" s="31">
        <v>731072</v>
      </c>
      <c r="I40" s="31">
        <v>45586</v>
      </c>
      <c r="J40" s="31">
        <v>0</v>
      </c>
      <c r="K40" s="31">
        <v>35127</v>
      </c>
      <c r="L40" s="31">
        <v>5933</v>
      </c>
    </row>
    <row r="41" spans="1:12" s="16" customFormat="1" ht="18" customHeight="1">
      <c r="A41" s="27" t="s">
        <v>81</v>
      </c>
      <c r="B41" s="32" t="s">
        <v>82</v>
      </c>
      <c r="C41" s="29">
        <f aca="true" t="shared" si="2" ref="C41:C47">SUM(D41:L41)</f>
        <v>595442</v>
      </c>
      <c r="D41" s="30">
        <v>0</v>
      </c>
      <c r="E41" s="31">
        <v>0</v>
      </c>
      <c r="F41" s="31">
        <v>214224</v>
      </c>
      <c r="G41" s="31">
        <v>114797</v>
      </c>
      <c r="H41" s="31">
        <v>249667</v>
      </c>
      <c r="I41" s="31">
        <v>6927</v>
      </c>
      <c r="J41" s="31">
        <v>0</v>
      </c>
      <c r="K41" s="31">
        <v>8699</v>
      </c>
      <c r="L41" s="31">
        <v>1128</v>
      </c>
    </row>
    <row r="42" spans="1:12" s="16" customFormat="1" ht="18" customHeight="1">
      <c r="A42" s="27" t="s">
        <v>83</v>
      </c>
      <c r="B42" s="32" t="s">
        <v>84</v>
      </c>
      <c r="C42" s="29">
        <f t="shared" si="2"/>
        <v>1595209</v>
      </c>
      <c r="D42" s="30">
        <v>225</v>
      </c>
      <c r="E42" s="31">
        <v>42829</v>
      </c>
      <c r="F42" s="31">
        <v>739537</v>
      </c>
      <c r="G42" s="31">
        <v>89291</v>
      </c>
      <c r="H42" s="31">
        <v>672213</v>
      </c>
      <c r="I42" s="31">
        <v>40398</v>
      </c>
      <c r="J42" s="31">
        <v>31</v>
      </c>
      <c r="K42" s="31">
        <v>3849</v>
      </c>
      <c r="L42" s="31">
        <v>6836</v>
      </c>
    </row>
    <row r="43" spans="1:12" s="16" customFormat="1" ht="18" customHeight="1">
      <c r="A43" s="27" t="s">
        <v>85</v>
      </c>
      <c r="B43" s="32" t="s">
        <v>86</v>
      </c>
      <c r="C43" s="29">
        <f t="shared" si="2"/>
        <v>87172</v>
      </c>
      <c r="D43" s="30">
        <v>0</v>
      </c>
      <c r="E43" s="31">
        <v>10180</v>
      </c>
      <c r="F43" s="31">
        <v>9270</v>
      </c>
      <c r="G43" s="31">
        <v>0</v>
      </c>
      <c r="H43" s="31">
        <v>66852</v>
      </c>
      <c r="I43" s="31">
        <v>400</v>
      </c>
      <c r="J43" s="31">
        <v>0</v>
      </c>
      <c r="K43" s="31">
        <v>0</v>
      </c>
      <c r="L43" s="31">
        <v>470</v>
      </c>
    </row>
    <row r="44" spans="1:12" s="16" customFormat="1" ht="18" customHeight="1">
      <c r="A44" s="27" t="s">
        <v>87</v>
      </c>
      <c r="B44" s="32" t="s">
        <v>88</v>
      </c>
      <c r="C44" s="29">
        <f t="shared" si="2"/>
        <v>1116047</v>
      </c>
      <c r="D44" s="30">
        <v>0</v>
      </c>
      <c r="E44" s="31">
        <v>574</v>
      </c>
      <c r="F44" s="31">
        <v>927501</v>
      </c>
      <c r="G44" s="31">
        <v>0</v>
      </c>
      <c r="H44" s="31">
        <v>155317</v>
      </c>
      <c r="I44" s="31">
        <v>0</v>
      </c>
      <c r="J44" s="31">
        <v>0</v>
      </c>
      <c r="K44" s="31">
        <v>32225</v>
      </c>
      <c r="L44" s="31">
        <v>430</v>
      </c>
    </row>
    <row r="45" spans="1:12" s="16" customFormat="1" ht="18" customHeight="1">
      <c r="A45" s="27" t="s">
        <v>89</v>
      </c>
      <c r="B45" s="32" t="s">
        <v>90</v>
      </c>
      <c r="C45" s="29">
        <f t="shared" si="2"/>
        <v>7650523</v>
      </c>
      <c r="D45" s="30">
        <v>4371</v>
      </c>
      <c r="E45" s="31">
        <v>23415</v>
      </c>
      <c r="F45" s="31">
        <v>2938787</v>
      </c>
      <c r="G45" s="31">
        <v>447287</v>
      </c>
      <c r="H45" s="31">
        <v>2727006</v>
      </c>
      <c r="I45" s="31">
        <v>340437</v>
      </c>
      <c r="J45" s="31">
        <v>421719</v>
      </c>
      <c r="K45" s="31">
        <v>98523</v>
      </c>
      <c r="L45" s="31">
        <v>648978</v>
      </c>
    </row>
    <row r="46" spans="1:12" s="16" customFormat="1" ht="18" customHeight="1">
      <c r="A46" s="27" t="s">
        <v>91</v>
      </c>
      <c r="B46" s="32" t="s">
        <v>92</v>
      </c>
      <c r="C46" s="29">
        <f t="shared" si="2"/>
        <v>308485</v>
      </c>
      <c r="D46" s="30">
        <v>0</v>
      </c>
      <c r="E46" s="31">
        <v>0</v>
      </c>
      <c r="F46" s="31">
        <v>2993</v>
      </c>
      <c r="G46" s="31">
        <v>74689</v>
      </c>
      <c r="H46" s="31">
        <v>195110</v>
      </c>
      <c r="I46" s="31">
        <v>0</v>
      </c>
      <c r="J46" s="31">
        <v>10526</v>
      </c>
      <c r="K46" s="31">
        <v>18101</v>
      </c>
      <c r="L46" s="31">
        <v>7066</v>
      </c>
    </row>
    <row r="47" spans="1:12" s="16" customFormat="1" ht="18" customHeight="1">
      <c r="A47" s="27" t="s">
        <v>93</v>
      </c>
      <c r="B47" s="32" t="s">
        <v>94</v>
      </c>
      <c r="C47" s="29">
        <f t="shared" si="2"/>
        <v>1147995</v>
      </c>
      <c r="D47" s="30">
        <v>0</v>
      </c>
      <c r="E47" s="31">
        <v>0</v>
      </c>
      <c r="F47" s="31">
        <v>227558</v>
      </c>
      <c r="G47" s="31">
        <v>110844</v>
      </c>
      <c r="H47" s="31">
        <v>667816</v>
      </c>
      <c r="I47" s="31">
        <v>126713</v>
      </c>
      <c r="J47" s="31">
        <v>0</v>
      </c>
      <c r="K47" s="31">
        <v>7184</v>
      </c>
      <c r="L47" s="31">
        <v>7880</v>
      </c>
    </row>
    <row r="48" spans="1:12" s="16" customFormat="1" ht="18" customHeight="1">
      <c r="A48" s="27" t="s">
        <v>95</v>
      </c>
      <c r="B48" s="32" t="s">
        <v>96</v>
      </c>
      <c r="C48" s="29">
        <v>1330525</v>
      </c>
      <c r="D48" s="30">
        <v>457292</v>
      </c>
      <c r="E48" s="31">
        <v>0</v>
      </c>
      <c r="F48" s="31">
        <v>17548</v>
      </c>
      <c r="G48" s="31">
        <v>134179</v>
      </c>
      <c r="H48" s="31">
        <v>617492</v>
      </c>
      <c r="I48" s="31">
        <v>12778</v>
      </c>
      <c r="J48" s="31">
        <v>27796</v>
      </c>
      <c r="K48" s="31">
        <v>35332</v>
      </c>
      <c r="L48" s="31">
        <v>28107</v>
      </c>
    </row>
    <row r="49" spans="1:12" s="26" customFormat="1" ht="54" customHeight="1">
      <c r="A49" s="34" t="s">
        <v>97</v>
      </c>
      <c r="B49" s="35" t="s">
        <v>98</v>
      </c>
      <c r="C49" s="36">
        <f>SUM(D49:L49)</f>
        <v>92141848</v>
      </c>
      <c r="D49" s="37">
        <v>1756043</v>
      </c>
      <c r="E49" s="38">
        <v>2643296</v>
      </c>
      <c r="F49" s="38">
        <v>51130399</v>
      </c>
      <c r="G49" s="38">
        <v>3496379</v>
      </c>
      <c r="H49" s="38">
        <v>15279953</v>
      </c>
      <c r="I49" s="38">
        <v>2869727</v>
      </c>
      <c r="J49" s="38">
        <v>2195243</v>
      </c>
      <c r="K49" s="38">
        <v>12757387</v>
      </c>
      <c r="L49" s="38">
        <v>13421</v>
      </c>
    </row>
    <row r="50" spans="1:12" s="16" customFormat="1" ht="18" customHeight="1">
      <c r="A50" s="27" t="s">
        <v>99</v>
      </c>
      <c r="B50" s="32" t="s">
        <v>100</v>
      </c>
      <c r="C50" s="29">
        <v>2436371</v>
      </c>
      <c r="D50" s="30">
        <v>39610</v>
      </c>
      <c r="E50" s="31">
        <v>0</v>
      </c>
      <c r="F50" s="31">
        <v>1338537</v>
      </c>
      <c r="G50" s="31">
        <v>50272</v>
      </c>
      <c r="H50" s="31">
        <v>909073</v>
      </c>
      <c r="I50" s="31">
        <v>0</v>
      </c>
      <c r="J50" s="31">
        <v>73946</v>
      </c>
      <c r="K50" s="31">
        <v>10186</v>
      </c>
      <c r="L50" s="31">
        <v>14746</v>
      </c>
    </row>
    <row r="51" spans="1:12" s="16" customFormat="1" ht="18" customHeight="1">
      <c r="A51" s="27" t="s">
        <v>101</v>
      </c>
      <c r="B51" s="32" t="s">
        <v>102</v>
      </c>
      <c r="C51" s="29">
        <v>2235906</v>
      </c>
      <c r="D51" s="30">
        <v>600</v>
      </c>
      <c r="E51" s="31">
        <v>0</v>
      </c>
      <c r="F51" s="31">
        <v>770523</v>
      </c>
      <c r="G51" s="31">
        <v>48116</v>
      </c>
      <c r="H51" s="31">
        <v>1374111</v>
      </c>
      <c r="I51" s="31">
        <v>20194</v>
      </c>
      <c r="J51" s="31">
        <v>339</v>
      </c>
      <c r="K51" s="31">
        <v>0</v>
      </c>
      <c r="L51" s="31">
        <v>22024</v>
      </c>
    </row>
    <row r="52" spans="1:12" s="16" customFormat="1" ht="18" customHeight="1">
      <c r="A52" s="27" t="s">
        <v>103</v>
      </c>
      <c r="B52" s="32" t="s">
        <v>104</v>
      </c>
      <c r="C52" s="29">
        <f>SUM(D52:L52)</f>
        <v>272941</v>
      </c>
      <c r="D52" s="30">
        <v>0</v>
      </c>
      <c r="E52" s="31">
        <v>0</v>
      </c>
      <c r="F52" s="31">
        <v>21298</v>
      </c>
      <c r="G52" s="31">
        <v>499</v>
      </c>
      <c r="H52" s="31">
        <v>247329</v>
      </c>
      <c r="I52" s="31">
        <v>3702</v>
      </c>
      <c r="J52" s="31">
        <v>0</v>
      </c>
      <c r="K52" s="31">
        <v>0</v>
      </c>
      <c r="L52" s="31">
        <v>113</v>
      </c>
    </row>
    <row r="53" spans="1:12" s="16" customFormat="1" ht="15" customHeight="1">
      <c r="A53" s="39"/>
      <c r="B53" s="40"/>
      <c r="C53" s="41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16" customFormat="1" ht="15" customHeight="1">
      <c r="A54" s="43"/>
      <c r="B54" s="44" t="s">
        <v>105</v>
      </c>
      <c r="C54" s="45"/>
      <c r="D54" s="45"/>
      <c r="E54" s="44"/>
      <c r="F54" s="43"/>
      <c r="G54" s="44"/>
      <c r="H54" s="44"/>
      <c r="I54" s="44"/>
      <c r="J54" s="44"/>
      <c r="K54" s="44"/>
      <c r="L54" s="44"/>
    </row>
    <row r="55" spans="1:12" s="16" customFormat="1" ht="15" customHeight="1">
      <c r="A55" s="43"/>
      <c r="B55" s="46" t="s">
        <v>106</v>
      </c>
      <c r="C55" s="45"/>
      <c r="D55" s="45"/>
      <c r="E55" s="44"/>
      <c r="F55" s="43"/>
      <c r="G55" s="44"/>
      <c r="H55" s="44"/>
      <c r="I55" s="44"/>
      <c r="J55" s="44"/>
      <c r="K55" s="44"/>
      <c r="L55" s="44"/>
    </row>
    <row r="56" spans="1:12" ht="17.25">
      <c r="A56" s="47"/>
      <c r="B56" s="48"/>
      <c r="C56" s="48"/>
      <c r="D56" s="48"/>
      <c r="E56" s="48"/>
      <c r="F56" s="47"/>
      <c r="G56" s="48"/>
      <c r="H56" s="48"/>
      <c r="I56" s="48"/>
      <c r="J56" s="48"/>
      <c r="K56" s="48"/>
      <c r="L56" s="48"/>
    </row>
    <row r="57" spans="1:12" ht="17.25">
      <c r="A57" s="47"/>
      <c r="B57" s="48"/>
      <c r="C57" s="48"/>
      <c r="D57" s="48"/>
      <c r="E57" s="48"/>
      <c r="F57" s="47"/>
      <c r="G57" s="48"/>
      <c r="H57" s="48"/>
      <c r="I57" s="48"/>
      <c r="J57" s="48"/>
      <c r="K57" s="48"/>
      <c r="L57" s="48"/>
    </row>
  </sheetData>
  <mergeCells count="2">
    <mergeCell ref="E1:I1"/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pane xSplit="2" ySplit="4" topLeftCell="C5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8.66015625" defaultRowHeight="18"/>
  <cols>
    <col min="1" max="1" width="2.58203125" style="52" customWidth="1"/>
    <col min="2" max="2" width="7.58203125" style="52" customWidth="1"/>
    <col min="3" max="3" width="10.58203125" style="52" customWidth="1"/>
    <col min="4" max="12" width="9.58203125" style="52" customWidth="1"/>
    <col min="13" max="16384" width="9" style="52" customWidth="1"/>
  </cols>
  <sheetData>
    <row r="1" spans="1:12" ht="33" customHeight="1">
      <c r="A1" s="47"/>
      <c r="B1" s="51"/>
      <c r="C1" s="51"/>
      <c r="D1" s="51"/>
      <c r="E1" s="48"/>
      <c r="F1" s="47"/>
      <c r="G1" s="48"/>
      <c r="H1" s="48"/>
      <c r="I1" s="48"/>
      <c r="J1" s="48"/>
      <c r="K1" s="48"/>
      <c r="L1" s="48"/>
    </row>
    <row r="2" spans="1:12" s="57" customFormat="1" ht="30" customHeight="1">
      <c r="A2" s="53"/>
      <c r="B2" s="54"/>
      <c r="C2" s="55" t="s">
        <v>117</v>
      </c>
      <c r="D2" s="56" t="s">
        <v>118</v>
      </c>
      <c r="E2" s="56"/>
      <c r="F2" s="56"/>
      <c r="G2" s="56"/>
      <c r="H2" s="56"/>
      <c r="I2" s="56"/>
      <c r="J2" s="56"/>
      <c r="K2" s="56"/>
      <c r="L2" s="56"/>
    </row>
    <row r="3" spans="1:12" ht="15" customHeight="1" thickBot="1">
      <c r="A3" s="12" t="s">
        <v>0</v>
      </c>
      <c r="B3" s="13"/>
      <c r="C3" s="14"/>
      <c r="D3" s="14"/>
      <c r="E3" s="14"/>
      <c r="F3" s="15"/>
      <c r="G3" s="14"/>
      <c r="H3" s="14"/>
      <c r="I3" s="14"/>
      <c r="J3" s="14"/>
      <c r="K3" s="14"/>
      <c r="L3" s="14"/>
    </row>
    <row r="4" spans="1:12" ht="45" customHeight="1" thickTop="1">
      <c r="A4" s="17"/>
      <c r="B4" s="18" t="s">
        <v>1</v>
      </c>
      <c r="C4" s="19" t="s">
        <v>119</v>
      </c>
      <c r="D4" s="19" t="s">
        <v>2</v>
      </c>
      <c r="E4" s="19" t="s">
        <v>3</v>
      </c>
      <c r="F4" s="17" t="s">
        <v>4</v>
      </c>
      <c r="G4" s="20" t="s">
        <v>120</v>
      </c>
      <c r="H4" s="19" t="s">
        <v>5</v>
      </c>
      <c r="I4" s="19" t="s">
        <v>6</v>
      </c>
      <c r="J4" s="19" t="s">
        <v>7</v>
      </c>
      <c r="K4" s="19" t="s">
        <v>8</v>
      </c>
      <c r="L4" s="21" t="s">
        <v>9</v>
      </c>
    </row>
    <row r="5" spans="1:12" ht="48" customHeight="1">
      <c r="A5" s="22"/>
      <c r="B5" s="58" t="s">
        <v>10</v>
      </c>
      <c r="C5" s="24">
        <f aca="true" t="shared" si="0" ref="C5:C44">SUM(D5:L5)</f>
        <v>163693</v>
      </c>
      <c r="D5" s="25">
        <f aca="true" t="shared" si="1" ref="D5:L5">SUM(D6:D52)</f>
        <v>13</v>
      </c>
      <c r="E5" s="25">
        <f t="shared" si="1"/>
        <v>0</v>
      </c>
      <c r="F5" s="25">
        <f t="shared" si="1"/>
        <v>0</v>
      </c>
      <c r="G5" s="25">
        <f t="shared" si="1"/>
        <v>0</v>
      </c>
      <c r="H5" s="25">
        <f t="shared" si="1"/>
        <v>72106</v>
      </c>
      <c r="I5" s="25">
        <f t="shared" si="1"/>
        <v>0</v>
      </c>
      <c r="J5" s="25">
        <f t="shared" si="1"/>
        <v>132</v>
      </c>
      <c r="K5" s="25">
        <f t="shared" si="1"/>
        <v>62</v>
      </c>
      <c r="L5" s="25">
        <f t="shared" si="1"/>
        <v>91380</v>
      </c>
    </row>
    <row r="6" spans="1:12" ht="18" customHeight="1">
      <c r="A6" s="27" t="s">
        <v>11</v>
      </c>
      <c r="B6" s="28" t="s">
        <v>12</v>
      </c>
      <c r="C6" s="29">
        <f t="shared" si="0"/>
        <v>5795</v>
      </c>
      <c r="D6" s="30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5795</v>
      </c>
    </row>
    <row r="7" spans="1:12" ht="18" customHeight="1">
      <c r="A7" s="27" t="s">
        <v>13</v>
      </c>
      <c r="B7" s="32" t="s">
        <v>14</v>
      </c>
      <c r="C7" s="29">
        <f t="shared" si="0"/>
        <v>854</v>
      </c>
      <c r="D7" s="30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854</v>
      </c>
    </row>
    <row r="8" spans="1:12" ht="18" customHeight="1">
      <c r="A8" s="27" t="s">
        <v>15</v>
      </c>
      <c r="B8" s="32" t="s">
        <v>16</v>
      </c>
      <c r="C8" s="29">
        <f t="shared" si="0"/>
        <v>1570</v>
      </c>
      <c r="D8" s="3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1570</v>
      </c>
    </row>
    <row r="9" spans="1:12" ht="18" customHeight="1">
      <c r="A9" s="27" t="s">
        <v>17</v>
      </c>
      <c r="B9" s="32" t="s">
        <v>18</v>
      </c>
      <c r="C9" s="29">
        <f t="shared" si="0"/>
        <v>2342</v>
      </c>
      <c r="D9" s="30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2342</v>
      </c>
    </row>
    <row r="10" spans="1:12" ht="18" customHeight="1">
      <c r="A10" s="27" t="s">
        <v>19</v>
      </c>
      <c r="B10" s="32" t="s">
        <v>20</v>
      </c>
      <c r="C10" s="29">
        <f t="shared" si="0"/>
        <v>1095</v>
      </c>
      <c r="D10" s="30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1095</v>
      </c>
    </row>
    <row r="11" spans="1:12" ht="18" customHeight="1">
      <c r="A11" s="27" t="s">
        <v>21</v>
      </c>
      <c r="B11" s="32" t="s">
        <v>22</v>
      </c>
      <c r="C11" s="29">
        <f t="shared" si="0"/>
        <v>1220</v>
      </c>
      <c r="D11" s="3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1220</v>
      </c>
    </row>
    <row r="12" spans="1:12" ht="18" customHeight="1">
      <c r="A12" s="27" t="s">
        <v>23</v>
      </c>
      <c r="B12" s="32" t="s">
        <v>24</v>
      </c>
      <c r="C12" s="29">
        <f t="shared" si="0"/>
        <v>645</v>
      </c>
      <c r="D12" s="30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645</v>
      </c>
    </row>
    <row r="13" spans="1:12" ht="18" customHeight="1">
      <c r="A13" s="27" t="s">
        <v>25</v>
      </c>
      <c r="B13" s="32" t="s">
        <v>26</v>
      </c>
      <c r="C13" s="29">
        <f t="shared" si="0"/>
        <v>480</v>
      </c>
      <c r="D13" s="30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480</v>
      </c>
    </row>
    <row r="14" spans="1:12" ht="18" customHeight="1">
      <c r="A14" s="27" t="s">
        <v>27</v>
      </c>
      <c r="B14" s="32" t="s">
        <v>28</v>
      </c>
      <c r="C14" s="29">
        <f t="shared" si="0"/>
        <v>760</v>
      </c>
      <c r="D14" s="30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760</v>
      </c>
    </row>
    <row r="15" spans="1:12" ht="18" customHeight="1">
      <c r="A15" s="27" t="s">
        <v>29</v>
      </c>
      <c r="B15" s="32" t="s">
        <v>30</v>
      </c>
      <c r="C15" s="29">
        <f t="shared" si="0"/>
        <v>530</v>
      </c>
      <c r="D15" s="3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530</v>
      </c>
    </row>
    <row r="16" spans="1:12" ht="18" customHeight="1">
      <c r="A16" s="27" t="s">
        <v>31</v>
      </c>
      <c r="B16" s="32" t="s">
        <v>32</v>
      </c>
      <c r="C16" s="29">
        <f t="shared" si="0"/>
        <v>4456</v>
      </c>
      <c r="D16" s="3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4456</v>
      </c>
    </row>
    <row r="17" spans="1:12" ht="18" customHeight="1">
      <c r="A17" s="27" t="s">
        <v>33</v>
      </c>
      <c r="B17" s="32" t="s">
        <v>34</v>
      </c>
      <c r="C17" s="29">
        <f t="shared" si="0"/>
        <v>1095</v>
      </c>
      <c r="D17" s="30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1095</v>
      </c>
    </row>
    <row r="18" spans="1:12" ht="18" customHeight="1">
      <c r="A18" s="27" t="s">
        <v>35</v>
      </c>
      <c r="B18" s="32" t="s">
        <v>36</v>
      </c>
      <c r="C18" s="29">
        <f t="shared" si="0"/>
        <v>20181</v>
      </c>
      <c r="D18" s="3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20181</v>
      </c>
    </row>
    <row r="19" spans="1:12" ht="18" customHeight="1">
      <c r="A19" s="27" t="s">
        <v>37</v>
      </c>
      <c r="B19" s="32" t="s">
        <v>38</v>
      </c>
      <c r="C19" s="29">
        <f t="shared" si="0"/>
        <v>2355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2355</v>
      </c>
    </row>
    <row r="20" spans="1:12" ht="18" customHeight="1">
      <c r="A20" s="27" t="s">
        <v>39</v>
      </c>
      <c r="B20" s="32" t="s">
        <v>40</v>
      </c>
      <c r="C20" s="29">
        <f t="shared" si="0"/>
        <v>9628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9628</v>
      </c>
    </row>
    <row r="21" spans="1:12" ht="18" customHeight="1">
      <c r="A21" s="27" t="s">
        <v>41</v>
      </c>
      <c r="B21" s="32" t="s">
        <v>42</v>
      </c>
      <c r="C21" s="29">
        <f t="shared" si="0"/>
        <v>4835</v>
      </c>
      <c r="D21" s="30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4835</v>
      </c>
    </row>
    <row r="22" spans="1:12" ht="18" customHeight="1">
      <c r="A22" s="27" t="s">
        <v>43</v>
      </c>
      <c r="B22" s="32" t="s">
        <v>44</v>
      </c>
      <c r="C22" s="29">
        <f t="shared" si="0"/>
        <v>1343</v>
      </c>
      <c r="D22" s="30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1343</v>
      </c>
    </row>
    <row r="23" spans="1:12" ht="18" customHeight="1">
      <c r="A23" s="27" t="s">
        <v>45</v>
      </c>
      <c r="B23" s="32" t="s">
        <v>46</v>
      </c>
      <c r="C23" s="29">
        <f t="shared" si="0"/>
        <v>916</v>
      </c>
      <c r="D23" s="30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916</v>
      </c>
    </row>
    <row r="24" spans="1:12" ht="18" customHeight="1">
      <c r="A24" s="27" t="s">
        <v>47</v>
      </c>
      <c r="B24" s="32" t="s">
        <v>48</v>
      </c>
      <c r="C24" s="29">
        <f t="shared" si="0"/>
        <v>130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130</v>
      </c>
    </row>
    <row r="25" spans="1:12" ht="18" customHeight="1">
      <c r="A25" s="27" t="s">
        <v>49</v>
      </c>
      <c r="B25" s="32" t="s">
        <v>50</v>
      </c>
      <c r="C25" s="29">
        <f t="shared" si="0"/>
        <v>685</v>
      </c>
      <c r="D25" s="30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685</v>
      </c>
    </row>
    <row r="26" spans="1:12" ht="18" customHeight="1">
      <c r="A26" s="27" t="s">
        <v>51</v>
      </c>
      <c r="B26" s="32" t="s">
        <v>52</v>
      </c>
      <c r="C26" s="29">
        <f t="shared" si="0"/>
        <v>3133</v>
      </c>
      <c r="D26" s="30">
        <v>13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3120</v>
      </c>
    </row>
    <row r="27" spans="1:12" ht="18" customHeight="1">
      <c r="A27" s="27" t="s">
        <v>53</v>
      </c>
      <c r="B27" s="32" t="s">
        <v>54</v>
      </c>
      <c r="C27" s="29">
        <f t="shared" si="0"/>
        <v>1255</v>
      </c>
      <c r="D27" s="30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1255</v>
      </c>
    </row>
    <row r="28" spans="1:12" ht="18" customHeight="1">
      <c r="A28" s="27" t="s">
        <v>55</v>
      </c>
      <c r="B28" s="32" t="s">
        <v>56</v>
      </c>
      <c r="C28" s="29">
        <f t="shared" si="0"/>
        <v>3737</v>
      </c>
      <c r="D28" s="30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3737</v>
      </c>
    </row>
    <row r="29" spans="1:12" ht="18" customHeight="1">
      <c r="A29" s="27" t="s">
        <v>57</v>
      </c>
      <c r="B29" s="32" t="s">
        <v>58</v>
      </c>
      <c r="C29" s="29">
        <f t="shared" si="0"/>
        <v>1699</v>
      </c>
      <c r="D29" s="30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1699</v>
      </c>
    </row>
    <row r="30" spans="1:12" ht="18" customHeight="1">
      <c r="A30" s="27" t="s">
        <v>59</v>
      </c>
      <c r="B30" s="32" t="s">
        <v>60</v>
      </c>
      <c r="C30" s="29">
        <f t="shared" si="0"/>
        <v>0</v>
      </c>
      <c r="D30" s="30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</row>
    <row r="31" spans="1:12" ht="18" customHeight="1">
      <c r="A31" s="27" t="s">
        <v>61</v>
      </c>
      <c r="B31" s="32" t="s">
        <v>62</v>
      </c>
      <c r="C31" s="29">
        <f t="shared" si="0"/>
        <v>1735</v>
      </c>
      <c r="D31" s="30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1735</v>
      </c>
    </row>
    <row r="32" spans="1:12" ht="18" customHeight="1">
      <c r="A32" s="27" t="s">
        <v>63</v>
      </c>
      <c r="B32" s="32" t="s">
        <v>64</v>
      </c>
      <c r="C32" s="29">
        <f t="shared" si="0"/>
        <v>0</v>
      </c>
      <c r="D32" s="30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</row>
    <row r="33" spans="1:12" ht="18" customHeight="1">
      <c r="A33" s="27" t="s">
        <v>65</v>
      </c>
      <c r="B33" s="32" t="s">
        <v>66</v>
      </c>
      <c r="C33" s="29">
        <f t="shared" si="0"/>
        <v>0</v>
      </c>
      <c r="D33" s="30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</row>
    <row r="34" spans="1:12" ht="18" customHeight="1">
      <c r="A34" s="27" t="s">
        <v>67</v>
      </c>
      <c r="B34" s="32" t="s">
        <v>68</v>
      </c>
      <c r="C34" s="29">
        <f t="shared" si="0"/>
        <v>8784</v>
      </c>
      <c r="D34" s="30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62</v>
      </c>
      <c r="L34" s="31">
        <v>8722</v>
      </c>
    </row>
    <row r="35" spans="1:12" ht="18" customHeight="1">
      <c r="A35" s="27" t="s">
        <v>69</v>
      </c>
      <c r="B35" s="32" t="s">
        <v>70</v>
      </c>
      <c r="C35" s="29">
        <f t="shared" si="0"/>
        <v>4335</v>
      </c>
      <c r="D35" s="30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4335</v>
      </c>
    </row>
    <row r="36" spans="1:12" ht="18" customHeight="1">
      <c r="A36" s="27" t="s">
        <v>71</v>
      </c>
      <c r="B36" s="32" t="s">
        <v>72</v>
      </c>
      <c r="C36" s="29">
        <f t="shared" si="0"/>
        <v>145</v>
      </c>
      <c r="D36" s="30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145</v>
      </c>
    </row>
    <row r="37" spans="1:12" ht="18" customHeight="1">
      <c r="A37" s="27" t="s">
        <v>73</v>
      </c>
      <c r="B37" s="32" t="s">
        <v>74</v>
      </c>
      <c r="C37" s="29">
        <f t="shared" si="0"/>
        <v>11543</v>
      </c>
      <c r="D37" s="30">
        <v>0</v>
      </c>
      <c r="E37" s="31">
        <v>0</v>
      </c>
      <c r="F37" s="31">
        <v>0</v>
      </c>
      <c r="G37" s="31">
        <v>0</v>
      </c>
      <c r="H37" s="31">
        <v>11108</v>
      </c>
      <c r="I37" s="31">
        <v>0</v>
      </c>
      <c r="J37" s="31">
        <v>0</v>
      </c>
      <c r="K37" s="31">
        <v>0</v>
      </c>
      <c r="L37" s="31">
        <v>435</v>
      </c>
    </row>
    <row r="38" spans="1:12" ht="18" customHeight="1">
      <c r="A38" s="27" t="s">
        <v>75</v>
      </c>
      <c r="B38" s="32" t="s">
        <v>76</v>
      </c>
      <c r="C38" s="29">
        <f t="shared" si="0"/>
        <v>2725</v>
      </c>
      <c r="D38" s="30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132</v>
      </c>
      <c r="K38" s="31">
        <v>0</v>
      </c>
      <c r="L38" s="31">
        <v>2593</v>
      </c>
    </row>
    <row r="39" spans="1:12" ht="18" customHeight="1">
      <c r="A39" s="27" t="s">
        <v>77</v>
      </c>
      <c r="B39" s="32" t="s">
        <v>78</v>
      </c>
      <c r="C39" s="29">
        <f t="shared" si="0"/>
        <v>2034</v>
      </c>
      <c r="D39" s="30">
        <v>0</v>
      </c>
      <c r="E39" s="31">
        <v>0</v>
      </c>
      <c r="F39" s="31">
        <v>0</v>
      </c>
      <c r="G39" s="31">
        <v>0</v>
      </c>
      <c r="H39" s="31">
        <v>1380</v>
      </c>
      <c r="I39" s="31">
        <v>0</v>
      </c>
      <c r="J39" s="31">
        <v>0</v>
      </c>
      <c r="K39" s="31">
        <v>0</v>
      </c>
      <c r="L39" s="31">
        <v>654</v>
      </c>
    </row>
    <row r="40" spans="1:12" ht="18" customHeight="1">
      <c r="A40" s="27" t="s">
        <v>79</v>
      </c>
      <c r="B40" s="32" t="s">
        <v>80</v>
      </c>
      <c r="C40" s="29">
        <f t="shared" si="0"/>
        <v>1478</v>
      </c>
      <c r="D40" s="30">
        <v>0</v>
      </c>
      <c r="E40" s="31">
        <v>0</v>
      </c>
      <c r="F40" s="31">
        <v>0</v>
      </c>
      <c r="G40" s="31">
        <v>0</v>
      </c>
      <c r="H40" s="31">
        <v>680</v>
      </c>
      <c r="I40" s="31">
        <v>0</v>
      </c>
      <c r="J40" s="31">
        <v>0</v>
      </c>
      <c r="K40" s="31">
        <v>0</v>
      </c>
      <c r="L40" s="31">
        <v>798</v>
      </c>
    </row>
    <row r="41" spans="1:12" ht="18" customHeight="1">
      <c r="A41" s="27" t="s">
        <v>81</v>
      </c>
      <c r="B41" s="32" t="s">
        <v>82</v>
      </c>
      <c r="C41" s="29">
        <f t="shared" si="0"/>
        <v>200</v>
      </c>
      <c r="D41" s="30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200</v>
      </c>
    </row>
    <row r="42" spans="1:12" ht="18" customHeight="1">
      <c r="A42" s="27" t="s">
        <v>83</v>
      </c>
      <c r="B42" s="32" t="s">
        <v>84</v>
      </c>
      <c r="C42" s="29">
        <f t="shared" si="0"/>
        <v>35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35</v>
      </c>
    </row>
    <row r="43" spans="1:12" ht="18" customHeight="1">
      <c r="A43" s="27" t="s">
        <v>85</v>
      </c>
      <c r="B43" s="32" t="s">
        <v>86</v>
      </c>
      <c r="C43" s="29">
        <f t="shared" si="0"/>
        <v>0</v>
      </c>
      <c r="D43" s="30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</row>
    <row r="44" spans="1:12" ht="18" customHeight="1">
      <c r="A44" s="27" t="s">
        <v>87</v>
      </c>
      <c r="B44" s="32" t="s">
        <v>88</v>
      </c>
      <c r="C44" s="29">
        <f t="shared" si="0"/>
        <v>0</v>
      </c>
      <c r="D44" s="30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</row>
    <row r="45" spans="1:12" ht="18" customHeight="1">
      <c r="A45" s="27" t="s">
        <v>89</v>
      </c>
      <c r="B45" s="32" t="s">
        <v>90</v>
      </c>
      <c r="C45" s="29">
        <v>580</v>
      </c>
      <c r="D45" s="30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580</v>
      </c>
    </row>
    <row r="46" spans="1:12" ht="18" customHeight="1">
      <c r="A46" s="27" t="s">
        <v>91</v>
      </c>
      <c r="B46" s="32" t="s">
        <v>92</v>
      </c>
      <c r="C46" s="29">
        <v>56258</v>
      </c>
      <c r="D46" s="30">
        <v>0</v>
      </c>
      <c r="E46" s="31">
        <v>0</v>
      </c>
      <c r="F46" s="31">
        <v>0</v>
      </c>
      <c r="G46" s="31">
        <v>0</v>
      </c>
      <c r="H46" s="31">
        <v>56134</v>
      </c>
      <c r="I46" s="31">
        <v>0</v>
      </c>
      <c r="J46" s="31">
        <v>0</v>
      </c>
      <c r="K46" s="31">
        <v>0</v>
      </c>
      <c r="L46" s="31">
        <v>124</v>
      </c>
    </row>
    <row r="47" spans="1:12" ht="18" customHeight="1">
      <c r="A47" s="27" t="s">
        <v>93</v>
      </c>
      <c r="B47" s="32" t="s">
        <v>94</v>
      </c>
      <c r="C47" s="29">
        <v>70</v>
      </c>
      <c r="D47" s="30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70</v>
      </c>
    </row>
    <row r="48" spans="1:12" ht="18" customHeight="1">
      <c r="A48" s="27" t="s">
        <v>95</v>
      </c>
      <c r="B48" s="32" t="s">
        <v>96</v>
      </c>
      <c r="C48" s="29">
        <v>2329</v>
      </c>
      <c r="D48" s="30">
        <v>0</v>
      </c>
      <c r="E48" s="31">
        <v>0</v>
      </c>
      <c r="F48" s="31">
        <v>0</v>
      </c>
      <c r="G48" s="31">
        <v>0</v>
      </c>
      <c r="H48" s="31">
        <v>2280</v>
      </c>
      <c r="I48" s="31">
        <v>0</v>
      </c>
      <c r="J48" s="31">
        <v>0</v>
      </c>
      <c r="K48" s="31">
        <v>0</v>
      </c>
      <c r="L48" s="31">
        <v>49</v>
      </c>
    </row>
    <row r="49" spans="1:12" s="59" customFormat="1" ht="54" customHeight="1">
      <c r="A49" s="34" t="s">
        <v>97</v>
      </c>
      <c r="B49" s="35" t="s">
        <v>98</v>
      </c>
      <c r="C49" s="36">
        <f>SUM(D49:L49)</f>
        <v>0</v>
      </c>
      <c r="D49" s="37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</row>
    <row r="50" spans="1:12" ht="18" customHeight="1">
      <c r="A50" s="27" t="s">
        <v>99</v>
      </c>
      <c r="B50" s="32" t="s">
        <v>100</v>
      </c>
      <c r="C50" s="29">
        <f>SUM(D50:L50)</f>
        <v>127</v>
      </c>
      <c r="D50" s="30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127</v>
      </c>
    </row>
    <row r="51" spans="1:12" ht="18" customHeight="1">
      <c r="A51" s="27" t="s">
        <v>101</v>
      </c>
      <c r="B51" s="32" t="s">
        <v>102</v>
      </c>
      <c r="C51" s="29">
        <f>SUM(D51:L51)</f>
        <v>576</v>
      </c>
      <c r="D51" s="30">
        <v>0</v>
      </c>
      <c r="E51" s="31">
        <v>0</v>
      </c>
      <c r="F51" s="31">
        <v>0</v>
      </c>
      <c r="G51" s="31">
        <v>0</v>
      </c>
      <c r="H51" s="31">
        <v>524</v>
      </c>
      <c r="I51" s="31">
        <v>0</v>
      </c>
      <c r="J51" s="31">
        <v>0</v>
      </c>
      <c r="K51" s="31">
        <v>0</v>
      </c>
      <c r="L51" s="31">
        <v>52</v>
      </c>
    </row>
    <row r="52" spans="1:12" ht="18" customHeight="1">
      <c r="A52" s="27" t="s">
        <v>103</v>
      </c>
      <c r="B52" s="32" t="s">
        <v>104</v>
      </c>
      <c r="C52" s="29">
        <f>SUM(D52:L52)</f>
        <v>0</v>
      </c>
      <c r="D52" s="30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</row>
    <row r="53" spans="1:12" ht="15" customHeight="1">
      <c r="A53" s="39"/>
      <c r="B53" s="60"/>
      <c r="C53" s="61"/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4.2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4.2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5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M55"/>
  <sheetViews>
    <sheetView workbookViewId="0" topLeftCell="A1">
      <pane xSplit="2" ySplit="4" topLeftCell="C5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10.66015625" defaultRowHeight="18"/>
  <cols>
    <col min="1" max="1" width="2.58203125" style="50" customWidth="1"/>
    <col min="2" max="2" width="7.58203125" style="49" customWidth="1"/>
    <col min="3" max="3" width="10.58203125" style="49" customWidth="1"/>
    <col min="4" max="5" width="9.58203125" style="49" customWidth="1"/>
    <col min="6" max="6" width="9.58203125" style="50" customWidth="1"/>
    <col min="7" max="12" width="9.58203125" style="49" customWidth="1"/>
    <col min="13" max="16384" width="10.58203125" style="49" customWidth="1"/>
  </cols>
  <sheetData>
    <row r="1" spans="2:4" ht="33" customHeight="1">
      <c r="B1" s="64"/>
      <c r="C1" s="64"/>
      <c r="D1" s="64"/>
    </row>
    <row r="2" spans="1:12" s="66" customFormat="1" ht="30" customHeight="1">
      <c r="A2" s="65"/>
      <c r="C2" s="67" t="s">
        <v>121</v>
      </c>
      <c r="D2" s="68" t="s">
        <v>122</v>
      </c>
      <c r="E2" s="68"/>
      <c r="F2" s="68"/>
      <c r="G2" s="68"/>
      <c r="H2" s="68"/>
      <c r="I2" s="68"/>
      <c r="J2" s="68"/>
      <c r="K2" s="68"/>
      <c r="L2" s="68"/>
    </row>
    <row r="3" spans="1:12" s="16" customFormat="1" ht="15" customHeight="1" thickBot="1">
      <c r="A3" s="69" t="s">
        <v>0</v>
      </c>
      <c r="B3" s="70"/>
      <c r="C3" s="71"/>
      <c r="D3" s="71"/>
      <c r="E3" s="71"/>
      <c r="F3" s="72"/>
      <c r="G3" s="71"/>
      <c r="H3" s="71"/>
      <c r="I3" s="71"/>
      <c r="J3" s="71"/>
      <c r="K3" s="71"/>
      <c r="L3" s="71"/>
    </row>
    <row r="4" spans="1:13" s="16" customFormat="1" ht="45" customHeight="1" thickTop="1">
      <c r="A4" s="73"/>
      <c r="B4" s="74" t="s">
        <v>1</v>
      </c>
      <c r="C4" s="75" t="s">
        <v>123</v>
      </c>
      <c r="D4" s="75" t="s">
        <v>2</v>
      </c>
      <c r="E4" s="75" t="s">
        <v>3</v>
      </c>
      <c r="F4" s="73" t="s">
        <v>4</v>
      </c>
      <c r="G4" s="76" t="s">
        <v>116</v>
      </c>
      <c r="H4" s="75" t="s">
        <v>5</v>
      </c>
      <c r="I4" s="75" t="s">
        <v>6</v>
      </c>
      <c r="J4" s="75" t="s">
        <v>7</v>
      </c>
      <c r="K4" s="75" t="s">
        <v>8</v>
      </c>
      <c r="L4" s="77" t="s">
        <v>9</v>
      </c>
      <c r="M4" s="78"/>
    </row>
    <row r="5" spans="1:12" s="26" customFormat="1" ht="48" customHeight="1">
      <c r="A5" s="79"/>
      <c r="B5" s="80" t="s">
        <v>10</v>
      </c>
      <c r="C5" s="24">
        <f aca="true" t="shared" si="0" ref="C5:C52">SUM(D5:L5)</f>
        <v>51106944</v>
      </c>
      <c r="D5" s="25">
        <f aca="true" t="shared" si="1" ref="D5:L5">SUM(D6:D52)</f>
        <v>15281</v>
      </c>
      <c r="E5" s="25">
        <f t="shared" si="1"/>
        <v>281434</v>
      </c>
      <c r="F5" s="25">
        <f t="shared" si="1"/>
        <v>33843266</v>
      </c>
      <c r="G5" s="25">
        <f t="shared" si="1"/>
        <v>6188489</v>
      </c>
      <c r="H5" s="25">
        <f t="shared" si="1"/>
        <v>10553008</v>
      </c>
      <c r="I5" s="25">
        <f t="shared" si="1"/>
        <v>85208</v>
      </c>
      <c r="J5" s="25">
        <f t="shared" si="1"/>
        <v>368</v>
      </c>
      <c r="K5" s="25">
        <f t="shared" si="1"/>
        <v>139890</v>
      </c>
      <c r="L5" s="25">
        <f t="shared" si="1"/>
        <v>0</v>
      </c>
    </row>
    <row r="6" spans="1:12" s="16" customFormat="1" ht="18" customHeight="1">
      <c r="A6" s="81" t="s">
        <v>11</v>
      </c>
      <c r="B6" s="82" t="s">
        <v>12</v>
      </c>
      <c r="C6" s="29">
        <f t="shared" si="0"/>
        <v>19316</v>
      </c>
      <c r="D6" s="83">
        <v>0</v>
      </c>
      <c r="E6" s="84">
        <v>0</v>
      </c>
      <c r="F6" s="84">
        <v>0</v>
      </c>
      <c r="G6" s="84">
        <v>165</v>
      </c>
      <c r="H6" s="84">
        <v>18734</v>
      </c>
      <c r="I6" s="84">
        <v>0</v>
      </c>
      <c r="J6" s="84">
        <v>337</v>
      </c>
      <c r="K6" s="84">
        <v>80</v>
      </c>
      <c r="L6" s="84">
        <v>0</v>
      </c>
    </row>
    <row r="7" spans="1:12" s="16" customFormat="1" ht="18" customHeight="1">
      <c r="A7" s="81" t="s">
        <v>13</v>
      </c>
      <c r="B7" s="85" t="s">
        <v>14</v>
      </c>
      <c r="C7" s="29">
        <f t="shared" si="0"/>
        <v>3054</v>
      </c>
      <c r="D7" s="83">
        <v>0</v>
      </c>
      <c r="E7" s="84">
        <v>0</v>
      </c>
      <c r="F7" s="84">
        <v>0</v>
      </c>
      <c r="G7" s="84">
        <v>54</v>
      </c>
      <c r="H7" s="84">
        <v>3000</v>
      </c>
      <c r="I7" s="84">
        <v>0</v>
      </c>
      <c r="J7" s="84">
        <v>0</v>
      </c>
      <c r="K7" s="84">
        <v>0</v>
      </c>
      <c r="L7" s="84">
        <v>0</v>
      </c>
    </row>
    <row r="8" spans="1:12" s="16" customFormat="1" ht="18" customHeight="1">
      <c r="A8" s="81" t="s">
        <v>15</v>
      </c>
      <c r="B8" s="85" t="s">
        <v>16</v>
      </c>
      <c r="C8" s="29">
        <f t="shared" si="0"/>
        <v>0</v>
      </c>
      <c r="D8" s="83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</row>
    <row r="9" spans="1:12" s="16" customFormat="1" ht="18" customHeight="1">
      <c r="A9" s="81" t="s">
        <v>17</v>
      </c>
      <c r="B9" s="85" t="s">
        <v>18</v>
      </c>
      <c r="C9" s="29">
        <f t="shared" si="0"/>
        <v>141605</v>
      </c>
      <c r="D9" s="83">
        <v>0</v>
      </c>
      <c r="E9" s="84">
        <v>0</v>
      </c>
      <c r="F9" s="84">
        <v>0</v>
      </c>
      <c r="G9" s="84">
        <v>140135</v>
      </c>
      <c r="H9" s="84">
        <v>1470</v>
      </c>
      <c r="I9" s="84">
        <v>0</v>
      </c>
      <c r="J9" s="84">
        <v>0</v>
      </c>
      <c r="K9" s="84">
        <v>0</v>
      </c>
      <c r="L9" s="84">
        <v>0</v>
      </c>
    </row>
    <row r="10" spans="1:12" s="16" customFormat="1" ht="18" customHeight="1">
      <c r="A10" s="81" t="s">
        <v>19</v>
      </c>
      <c r="B10" s="85" t="s">
        <v>20</v>
      </c>
      <c r="C10" s="29">
        <f t="shared" si="0"/>
        <v>8288</v>
      </c>
      <c r="D10" s="83">
        <v>0</v>
      </c>
      <c r="E10" s="84">
        <v>0</v>
      </c>
      <c r="F10" s="84">
        <v>0</v>
      </c>
      <c r="G10" s="84">
        <v>211</v>
      </c>
      <c r="H10" s="84">
        <v>8077</v>
      </c>
      <c r="I10" s="84">
        <v>0</v>
      </c>
      <c r="J10" s="84">
        <v>0</v>
      </c>
      <c r="K10" s="84">
        <v>0</v>
      </c>
      <c r="L10" s="84">
        <v>0</v>
      </c>
    </row>
    <row r="11" spans="1:12" s="16" customFormat="1" ht="18" customHeight="1">
      <c r="A11" s="81" t="s">
        <v>21</v>
      </c>
      <c r="B11" s="85" t="s">
        <v>22</v>
      </c>
      <c r="C11" s="29">
        <f t="shared" si="0"/>
        <v>18450</v>
      </c>
      <c r="D11" s="83">
        <v>0</v>
      </c>
      <c r="E11" s="84">
        <v>0</v>
      </c>
      <c r="F11" s="84">
        <v>0</v>
      </c>
      <c r="G11" s="84">
        <v>0</v>
      </c>
      <c r="H11" s="84">
        <v>18450</v>
      </c>
      <c r="I11" s="84">
        <v>0</v>
      </c>
      <c r="J11" s="84">
        <v>0</v>
      </c>
      <c r="K11" s="84">
        <v>0</v>
      </c>
      <c r="L11" s="84">
        <v>0</v>
      </c>
    </row>
    <row r="12" spans="1:12" s="16" customFormat="1" ht="18" customHeight="1">
      <c r="A12" s="81" t="s">
        <v>23</v>
      </c>
      <c r="B12" s="85" t="s">
        <v>24</v>
      </c>
      <c r="C12" s="29">
        <f t="shared" si="0"/>
        <v>9265</v>
      </c>
      <c r="D12" s="83">
        <v>0</v>
      </c>
      <c r="E12" s="84">
        <v>0</v>
      </c>
      <c r="F12" s="84">
        <v>5200</v>
      </c>
      <c r="G12" s="84">
        <v>0</v>
      </c>
      <c r="H12" s="84">
        <v>4065</v>
      </c>
      <c r="I12" s="84">
        <v>0</v>
      </c>
      <c r="J12" s="84">
        <v>0</v>
      </c>
      <c r="K12" s="84">
        <v>0</v>
      </c>
      <c r="L12" s="84">
        <v>0</v>
      </c>
    </row>
    <row r="13" spans="1:12" s="16" customFormat="1" ht="18" customHeight="1">
      <c r="A13" s="81" t="s">
        <v>25</v>
      </c>
      <c r="B13" s="85" t="s">
        <v>26</v>
      </c>
      <c r="C13" s="29">
        <f t="shared" si="0"/>
        <v>141496</v>
      </c>
      <c r="D13" s="83">
        <v>1691</v>
      </c>
      <c r="E13" s="84">
        <v>0</v>
      </c>
      <c r="F13" s="84">
        <v>6000</v>
      </c>
      <c r="G13" s="84">
        <v>121710</v>
      </c>
      <c r="H13" s="84">
        <v>10081</v>
      </c>
      <c r="I13" s="84">
        <v>0</v>
      </c>
      <c r="J13" s="84">
        <v>0</v>
      </c>
      <c r="K13" s="84">
        <v>2014</v>
      </c>
      <c r="L13" s="84">
        <v>0</v>
      </c>
    </row>
    <row r="14" spans="1:12" s="16" customFormat="1" ht="18" customHeight="1">
      <c r="A14" s="81" t="s">
        <v>27</v>
      </c>
      <c r="B14" s="85" t="s">
        <v>28</v>
      </c>
      <c r="C14" s="29">
        <f t="shared" si="0"/>
        <v>0</v>
      </c>
      <c r="D14" s="83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</row>
    <row r="15" spans="1:12" s="16" customFormat="1" ht="18" customHeight="1">
      <c r="A15" s="81" t="s">
        <v>29</v>
      </c>
      <c r="B15" s="85" t="s">
        <v>30</v>
      </c>
      <c r="C15" s="29">
        <f t="shared" si="0"/>
        <v>0</v>
      </c>
      <c r="D15" s="83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</row>
    <row r="16" spans="1:12" s="16" customFormat="1" ht="18" customHeight="1">
      <c r="A16" s="81" t="s">
        <v>31</v>
      </c>
      <c r="B16" s="85" t="s">
        <v>32</v>
      </c>
      <c r="C16" s="29">
        <f t="shared" si="0"/>
        <v>0</v>
      </c>
      <c r="D16" s="83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</row>
    <row r="17" spans="1:12" s="16" customFormat="1" ht="18" customHeight="1">
      <c r="A17" s="81" t="s">
        <v>33</v>
      </c>
      <c r="B17" s="85" t="s">
        <v>34</v>
      </c>
      <c r="C17" s="29">
        <f t="shared" si="0"/>
        <v>2007662</v>
      </c>
      <c r="D17" s="83">
        <v>0</v>
      </c>
      <c r="E17" s="84">
        <v>0</v>
      </c>
      <c r="F17" s="84">
        <v>1076508</v>
      </c>
      <c r="G17" s="84">
        <v>646454</v>
      </c>
      <c r="H17" s="84">
        <v>284700</v>
      </c>
      <c r="I17" s="84">
        <v>0</v>
      </c>
      <c r="J17" s="84">
        <v>0</v>
      </c>
      <c r="K17" s="84">
        <v>0</v>
      </c>
      <c r="L17" s="84">
        <v>0</v>
      </c>
    </row>
    <row r="18" spans="1:12" s="16" customFormat="1" ht="18" customHeight="1">
      <c r="A18" s="81" t="s">
        <v>35</v>
      </c>
      <c r="B18" s="85" t="s">
        <v>36</v>
      </c>
      <c r="C18" s="29">
        <f t="shared" si="0"/>
        <v>555938</v>
      </c>
      <c r="D18" s="83">
        <v>0</v>
      </c>
      <c r="E18" s="84">
        <v>0</v>
      </c>
      <c r="F18" s="84">
        <v>305435</v>
      </c>
      <c r="G18" s="84">
        <v>212538</v>
      </c>
      <c r="H18" s="84">
        <v>37965</v>
      </c>
      <c r="I18" s="84">
        <v>0</v>
      </c>
      <c r="J18" s="84">
        <v>0</v>
      </c>
      <c r="K18" s="84">
        <v>0</v>
      </c>
      <c r="L18" s="84">
        <v>0</v>
      </c>
    </row>
    <row r="19" spans="1:12" s="16" customFormat="1" ht="18" customHeight="1">
      <c r="A19" s="81" t="s">
        <v>37</v>
      </c>
      <c r="B19" s="85" t="s">
        <v>38</v>
      </c>
      <c r="C19" s="29">
        <f t="shared" si="0"/>
        <v>1722039</v>
      </c>
      <c r="D19" s="83">
        <v>276</v>
      </c>
      <c r="E19" s="84">
        <v>382</v>
      </c>
      <c r="F19" s="84">
        <v>1195431</v>
      </c>
      <c r="G19" s="84">
        <v>222321</v>
      </c>
      <c r="H19" s="84">
        <v>297655</v>
      </c>
      <c r="I19" s="84">
        <v>52</v>
      </c>
      <c r="J19" s="84">
        <v>0</v>
      </c>
      <c r="K19" s="84">
        <v>5922</v>
      </c>
      <c r="L19" s="84">
        <v>0</v>
      </c>
    </row>
    <row r="20" spans="1:12" s="16" customFormat="1" ht="18" customHeight="1">
      <c r="A20" s="81" t="s">
        <v>39</v>
      </c>
      <c r="B20" s="85" t="s">
        <v>40</v>
      </c>
      <c r="C20" s="29">
        <f t="shared" si="0"/>
        <v>157252</v>
      </c>
      <c r="D20" s="83">
        <v>0</v>
      </c>
      <c r="E20" s="84">
        <v>0</v>
      </c>
      <c r="F20" s="84">
        <v>57212</v>
      </c>
      <c r="G20" s="84">
        <v>0</v>
      </c>
      <c r="H20" s="84">
        <v>100040</v>
      </c>
      <c r="I20" s="84">
        <v>0</v>
      </c>
      <c r="J20" s="84">
        <v>0</v>
      </c>
      <c r="K20" s="84">
        <v>0</v>
      </c>
      <c r="L20" s="84">
        <v>0</v>
      </c>
    </row>
    <row r="21" spans="1:12" s="16" customFormat="1" ht="18" customHeight="1">
      <c r="A21" s="81" t="s">
        <v>41</v>
      </c>
      <c r="B21" s="85" t="s">
        <v>42</v>
      </c>
      <c r="C21" s="29">
        <f t="shared" si="0"/>
        <v>73546</v>
      </c>
      <c r="D21" s="83">
        <v>0</v>
      </c>
      <c r="E21" s="84">
        <v>0</v>
      </c>
      <c r="F21" s="84">
        <v>5000</v>
      </c>
      <c r="G21" s="84">
        <v>0</v>
      </c>
      <c r="H21" s="84">
        <v>61716</v>
      </c>
      <c r="I21" s="84">
        <v>0</v>
      </c>
      <c r="J21" s="84">
        <v>0</v>
      </c>
      <c r="K21" s="84">
        <v>6830</v>
      </c>
      <c r="L21" s="84">
        <v>0</v>
      </c>
    </row>
    <row r="22" spans="1:12" s="16" customFormat="1" ht="18" customHeight="1">
      <c r="A22" s="81" t="s">
        <v>43</v>
      </c>
      <c r="B22" s="85" t="s">
        <v>44</v>
      </c>
      <c r="C22" s="29">
        <f t="shared" si="0"/>
        <v>217981</v>
      </c>
      <c r="D22" s="83">
        <v>0</v>
      </c>
      <c r="E22" s="84">
        <v>0</v>
      </c>
      <c r="F22" s="84">
        <v>5926</v>
      </c>
      <c r="G22" s="84">
        <v>482</v>
      </c>
      <c r="H22" s="84">
        <v>211573</v>
      </c>
      <c r="I22" s="84">
        <v>0</v>
      </c>
      <c r="J22" s="84">
        <v>0</v>
      </c>
      <c r="K22" s="84">
        <v>0</v>
      </c>
      <c r="L22" s="84">
        <v>0</v>
      </c>
    </row>
    <row r="23" spans="1:12" s="16" customFormat="1" ht="18" customHeight="1">
      <c r="A23" s="81" t="s">
        <v>45</v>
      </c>
      <c r="B23" s="85" t="s">
        <v>46</v>
      </c>
      <c r="C23" s="29">
        <f t="shared" si="0"/>
        <v>86815</v>
      </c>
      <c r="D23" s="83">
        <v>28</v>
      </c>
      <c r="E23" s="84">
        <v>0</v>
      </c>
      <c r="F23" s="84">
        <v>35584</v>
      </c>
      <c r="G23" s="84">
        <v>0</v>
      </c>
      <c r="H23" s="84">
        <v>51203</v>
      </c>
      <c r="I23" s="84">
        <v>0</v>
      </c>
      <c r="J23" s="84">
        <v>0</v>
      </c>
      <c r="K23" s="84">
        <v>0</v>
      </c>
      <c r="L23" s="84">
        <v>0</v>
      </c>
    </row>
    <row r="24" spans="1:12" s="16" customFormat="1" ht="18" customHeight="1">
      <c r="A24" s="81" t="s">
        <v>47</v>
      </c>
      <c r="B24" s="85" t="s">
        <v>48</v>
      </c>
      <c r="C24" s="29">
        <f t="shared" si="0"/>
        <v>0</v>
      </c>
      <c r="D24" s="83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</row>
    <row r="25" spans="1:12" s="16" customFormat="1" ht="18" customHeight="1">
      <c r="A25" s="81" t="s">
        <v>49</v>
      </c>
      <c r="B25" s="85" t="s">
        <v>50</v>
      </c>
      <c r="C25" s="29">
        <f t="shared" si="0"/>
        <v>0</v>
      </c>
      <c r="D25" s="83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</row>
    <row r="26" spans="1:12" s="16" customFormat="1" ht="18" customHeight="1">
      <c r="A26" s="81" t="s">
        <v>51</v>
      </c>
      <c r="B26" s="85" t="s">
        <v>52</v>
      </c>
      <c r="C26" s="29">
        <f t="shared" si="0"/>
        <v>134992</v>
      </c>
      <c r="D26" s="83">
        <v>0</v>
      </c>
      <c r="E26" s="84">
        <v>500</v>
      </c>
      <c r="F26" s="84">
        <v>47500</v>
      </c>
      <c r="G26" s="84">
        <v>46281</v>
      </c>
      <c r="H26" s="84">
        <v>39617</v>
      </c>
      <c r="I26" s="84">
        <v>1004</v>
      </c>
      <c r="J26" s="84">
        <v>0</v>
      </c>
      <c r="K26" s="84">
        <v>90</v>
      </c>
      <c r="L26" s="84">
        <v>0</v>
      </c>
    </row>
    <row r="27" spans="1:12" s="16" customFormat="1" ht="18" customHeight="1">
      <c r="A27" s="81" t="s">
        <v>53</v>
      </c>
      <c r="B27" s="85" t="s">
        <v>54</v>
      </c>
      <c r="C27" s="29">
        <f t="shared" si="0"/>
        <v>0</v>
      </c>
      <c r="D27" s="83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</row>
    <row r="28" spans="1:12" s="16" customFormat="1" ht="18" customHeight="1">
      <c r="A28" s="81" t="s">
        <v>55</v>
      </c>
      <c r="B28" s="85" t="s">
        <v>56</v>
      </c>
      <c r="C28" s="29">
        <f t="shared" si="0"/>
        <v>318677</v>
      </c>
      <c r="D28" s="83">
        <v>0</v>
      </c>
      <c r="E28" s="84">
        <v>1203</v>
      </c>
      <c r="F28" s="84">
        <v>0</v>
      </c>
      <c r="G28" s="84">
        <v>132968</v>
      </c>
      <c r="H28" s="84">
        <v>183092</v>
      </c>
      <c r="I28" s="84">
        <v>660</v>
      </c>
      <c r="J28" s="84">
        <v>0</v>
      </c>
      <c r="K28" s="84">
        <v>754</v>
      </c>
      <c r="L28" s="84">
        <v>0</v>
      </c>
    </row>
    <row r="29" spans="1:12" s="16" customFormat="1" ht="18" customHeight="1">
      <c r="A29" s="81" t="s">
        <v>57</v>
      </c>
      <c r="B29" s="85" t="s">
        <v>58</v>
      </c>
      <c r="C29" s="29">
        <f t="shared" si="0"/>
        <v>372768</v>
      </c>
      <c r="D29" s="83">
        <v>0</v>
      </c>
      <c r="E29" s="84">
        <v>163002</v>
      </c>
      <c r="F29" s="84">
        <v>35926</v>
      </c>
      <c r="G29" s="84">
        <v>188</v>
      </c>
      <c r="H29" s="84">
        <v>173652</v>
      </c>
      <c r="I29" s="84">
        <v>0</v>
      </c>
      <c r="J29" s="84">
        <v>0</v>
      </c>
      <c r="K29" s="84">
        <v>0</v>
      </c>
      <c r="L29" s="84">
        <v>0</v>
      </c>
    </row>
    <row r="30" spans="1:12" s="16" customFormat="1" ht="18" customHeight="1">
      <c r="A30" s="81" t="s">
        <v>59</v>
      </c>
      <c r="B30" s="85" t="s">
        <v>60</v>
      </c>
      <c r="C30" s="29">
        <f t="shared" si="0"/>
        <v>0</v>
      </c>
      <c r="D30" s="83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</row>
    <row r="31" spans="1:12" s="16" customFormat="1" ht="18" customHeight="1">
      <c r="A31" s="81" t="s">
        <v>61</v>
      </c>
      <c r="B31" s="85" t="s">
        <v>62</v>
      </c>
      <c r="C31" s="29">
        <f t="shared" si="0"/>
        <v>82543</v>
      </c>
      <c r="D31" s="83">
        <v>0</v>
      </c>
      <c r="E31" s="84">
        <v>0</v>
      </c>
      <c r="F31" s="84">
        <v>11811</v>
      </c>
      <c r="G31" s="84">
        <v>29433</v>
      </c>
      <c r="H31" s="84">
        <v>41299</v>
      </c>
      <c r="I31" s="84">
        <v>0</v>
      </c>
      <c r="J31" s="84">
        <v>0</v>
      </c>
      <c r="K31" s="84">
        <v>0</v>
      </c>
      <c r="L31" s="84">
        <v>0</v>
      </c>
    </row>
    <row r="32" spans="1:12" s="16" customFormat="1" ht="18" customHeight="1">
      <c r="A32" s="81" t="s">
        <v>63</v>
      </c>
      <c r="B32" s="85" t="s">
        <v>64</v>
      </c>
      <c r="C32" s="29">
        <f t="shared" si="0"/>
        <v>0</v>
      </c>
      <c r="D32" s="83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</row>
    <row r="33" spans="1:12" s="16" customFormat="1" ht="18" customHeight="1">
      <c r="A33" s="81" t="s">
        <v>65</v>
      </c>
      <c r="B33" s="85" t="s">
        <v>66</v>
      </c>
      <c r="C33" s="29">
        <f t="shared" si="0"/>
        <v>75031</v>
      </c>
      <c r="D33" s="83">
        <v>0</v>
      </c>
      <c r="E33" s="84">
        <v>3040</v>
      </c>
      <c r="F33" s="84">
        <v>7140</v>
      </c>
      <c r="G33" s="84">
        <v>35789</v>
      </c>
      <c r="H33" s="84">
        <v>29062</v>
      </c>
      <c r="I33" s="84">
        <v>0</v>
      </c>
      <c r="J33" s="84">
        <v>0</v>
      </c>
      <c r="K33" s="84">
        <v>0</v>
      </c>
      <c r="L33" s="84">
        <v>0</v>
      </c>
    </row>
    <row r="34" spans="1:12" s="16" customFormat="1" ht="18" customHeight="1">
      <c r="A34" s="81" t="s">
        <v>67</v>
      </c>
      <c r="B34" s="85" t="s">
        <v>68</v>
      </c>
      <c r="C34" s="29">
        <f t="shared" si="0"/>
        <v>2149134</v>
      </c>
      <c r="D34" s="83">
        <v>798</v>
      </c>
      <c r="E34" s="84">
        <v>3143</v>
      </c>
      <c r="F34" s="84">
        <v>202891</v>
      </c>
      <c r="G34" s="84">
        <v>1450556</v>
      </c>
      <c r="H34" s="84">
        <v>470918</v>
      </c>
      <c r="I34" s="84">
        <v>20828</v>
      </c>
      <c r="J34" s="84">
        <v>0</v>
      </c>
      <c r="K34" s="84">
        <v>0</v>
      </c>
      <c r="L34" s="84">
        <v>0</v>
      </c>
    </row>
    <row r="35" spans="1:12" s="16" customFormat="1" ht="18" customHeight="1">
      <c r="A35" s="81" t="s">
        <v>69</v>
      </c>
      <c r="B35" s="85" t="s">
        <v>70</v>
      </c>
      <c r="C35" s="29">
        <f t="shared" si="0"/>
        <v>2967574</v>
      </c>
      <c r="D35" s="83">
        <v>1289</v>
      </c>
      <c r="E35" s="84">
        <v>4612</v>
      </c>
      <c r="F35" s="84">
        <v>1041326</v>
      </c>
      <c r="G35" s="84">
        <v>1529622</v>
      </c>
      <c r="H35" s="84">
        <v>374277</v>
      </c>
      <c r="I35" s="84">
        <v>138</v>
      </c>
      <c r="J35" s="84">
        <v>0</v>
      </c>
      <c r="K35" s="84">
        <v>16310</v>
      </c>
      <c r="L35" s="84">
        <v>0</v>
      </c>
    </row>
    <row r="36" spans="1:12" s="16" customFormat="1" ht="18" customHeight="1">
      <c r="A36" s="81" t="s">
        <v>71</v>
      </c>
      <c r="B36" s="85" t="s">
        <v>72</v>
      </c>
      <c r="C36" s="29">
        <f t="shared" si="0"/>
        <v>71822</v>
      </c>
      <c r="D36" s="83">
        <v>0</v>
      </c>
      <c r="E36" s="84">
        <v>0</v>
      </c>
      <c r="F36" s="84">
        <v>0</v>
      </c>
      <c r="G36" s="84">
        <v>0</v>
      </c>
      <c r="H36" s="84">
        <v>71822</v>
      </c>
      <c r="I36" s="84">
        <v>0</v>
      </c>
      <c r="J36" s="84">
        <v>0</v>
      </c>
      <c r="K36" s="84">
        <v>0</v>
      </c>
      <c r="L36" s="84">
        <v>0</v>
      </c>
    </row>
    <row r="37" spans="1:12" s="16" customFormat="1" ht="18" customHeight="1">
      <c r="A37" s="81" t="s">
        <v>73</v>
      </c>
      <c r="B37" s="85" t="s">
        <v>74</v>
      </c>
      <c r="C37" s="29">
        <f t="shared" si="0"/>
        <v>90800</v>
      </c>
      <c r="D37" s="83">
        <v>0</v>
      </c>
      <c r="E37" s="84">
        <v>0</v>
      </c>
      <c r="F37" s="84">
        <v>3010</v>
      </c>
      <c r="G37" s="84">
        <v>0</v>
      </c>
      <c r="H37" s="84">
        <v>87790</v>
      </c>
      <c r="I37" s="84">
        <v>0</v>
      </c>
      <c r="J37" s="84">
        <v>0</v>
      </c>
      <c r="K37" s="84">
        <v>0</v>
      </c>
      <c r="L37" s="84">
        <v>0</v>
      </c>
    </row>
    <row r="38" spans="1:12" s="16" customFormat="1" ht="18" customHeight="1">
      <c r="A38" s="81" t="s">
        <v>75</v>
      </c>
      <c r="B38" s="85" t="s">
        <v>76</v>
      </c>
      <c r="C38" s="29">
        <f t="shared" si="0"/>
        <v>2004258</v>
      </c>
      <c r="D38" s="83">
        <v>942</v>
      </c>
      <c r="E38" s="84">
        <v>0</v>
      </c>
      <c r="F38" s="84">
        <v>1573200</v>
      </c>
      <c r="G38" s="84">
        <v>15590</v>
      </c>
      <c r="H38" s="84">
        <v>414526</v>
      </c>
      <c r="I38" s="84">
        <v>0</v>
      </c>
      <c r="J38" s="84">
        <v>0</v>
      </c>
      <c r="K38" s="84">
        <v>0</v>
      </c>
      <c r="L38" s="84">
        <v>0</v>
      </c>
    </row>
    <row r="39" spans="1:12" s="16" customFormat="1" ht="18" customHeight="1">
      <c r="A39" s="81" t="s">
        <v>77</v>
      </c>
      <c r="B39" s="85" t="s">
        <v>78</v>
      </c>
      <c r="C39" s="29">
        <f t="shared" si="0"/>
        <v>2414547</v>
      </c>
      <c r="D39" s="83">
        <v>0</v>
      </c>
      <c r="E39" s="84">
        <v>48577</v>
      </c>
      <c r="F39" s="84">
        <v>1536349</v>
      </c>
      <c r="G39" s="84">
        <v>273429</v>
      </c>
      <c r="H39" s="84">
        <v>535729</v>
      </c>
      <c r="I39" s="84">
        <v>17821</v>
      </c>
      <c r="J39" s="84">
        <v>0</v>
      </c>
      <c r="K39" s="84">
        <v>2642</v>
      </c>
      <c r="L39" s="84">
        <v>0</v>
      </c>
    </row>
    <row r="40" spans="1:12" s="16" customFormat="1" ht="18" customHeight="1">
      <c r="A40" s="81" t="s">
        <v>79</v>
      </c>
      <c r="B40" s="85" t="s">
        <v>80</v>
      </c>
      <c r="C40" s="29">
        <f t="shared" si="0"/>
        <v>11966931</v>
      </c>
      <c r="D40" s="83">
        <v>0</v>
      </c>
      <c r="E40" s="84">
        <v>2324</v>
      </c>
      <c r="F40" s="84">
        <v>10579055</v>
      </c>
      <c r="G40" s="84">
        <v>619833</v>
      </c>
      <c r="H40" s="84">
        <v>730392</v>
      </c>
      <c r="I40" s="84">
        <v>200</v>
      </c>
      <c r="J40" s="84">
        <v>0</v>
      </c>
      <c r="K40" s="84">
        <v>35127</v>
      </c>
      <c r="L40" s="84">
        <v>0</v>
      </c>
    </row>
    <row r="41" spans="1:12" s="16" customFormat="1" ht="18" customHeight="1">
      <c r="A41" s="81" t="s">
        <v>81</v>
      </c>
      <c r="B41" s="85" t="s">
        <v>82</v>
      </c>
      <c r="C41" s="29">
        <f t="shared" si="0"/>
        <v>594314</v>
      </c>
      <c r="D41" s="83">
        <v>0</v>
      </c>
      <c r="E41" s="84">
        <v>0</v>
      </c>
      <c r="F41" s="84">
        <v>214224</v>
      </c>
      <c r="G41" s="84">
        <v>114797</v>
      </c>
      <c r="H41" s="84">
        <v>249667</v>
      </c>
      <c r="I41" s="84">
        <v>6927</v>
      </c>
      <c r="J41" s="84">
        <v>0</v>
      </c>
      <c r="K41" s="84">
        <v>8699</v>
      </c>
      <c r="L41" s="84">
        <v>0</v>
      </c>
    </row>
    <row r="42" spans="1:12" s="16" customFormat="1" ht="18" customHeight="1">
      <c r="A42" s="81" t="s">
        <v>83</v>
      </c>
      <c r="B42" s="85" t="s">
        <v>84</v>
      </c>
      <c r="C42" s="29">
        <f t="shared" si="0"/>
        <v>1538797</v>
      </c>
      <c r="D42" s="83">
        <v>225</v>
      </c>
      <c r="E42" s="84">
        <v>42829</v>
      </c>
      <c r="F42" s="84">
        <v>739537</v>
      </c>
      <c r="G42" s="84">
        <v>66476</v>
      </c>
      <c r="H42" s="84">
        <v>672213</v>
      </c>
      <c r="I42" s="84">
        <v>13637</v>
      </c>
      <c r="J42" s="84">
        <v>31</v>
      </c>
      <c r="K42" s="84">
        <v>3849</v>
      </c>
      <c r="L42" s="84">
        <v>0</v>
      </c>
    </row>
    <row r="43" spans="1:12" s="16" customFormat="1" ht="18" customHeight="1">
      <c r="A43" s="81" t="s">
        <v>85</v>
      </c>
      <c r="B43" s="85" t="s">
        <v>86</v>
      </c>
      <c r="C43" s="29">
        <f t="shared" si="0"/>
        <v>49906</v>
      </c>
      <c r="D43" s="83">
        <v>0</v>
      </c>
      <c r="E43" s="84">
        <v>10180</v>
      </c>
      <c r="F43" s="84">
        <v>9270</v>
      </c>
      <c r="G43" s="84">
        <v>0</v>
      </c>
      <c r="H43" s="84">
        <v>30056</v>
      </c>
      <c r="I43" s="84">
        <v>400</v>
      </c>
      <c r="J43" s="84">
        <v>0</v>
      </c>
      <c r="K43" s="84">
        <v>0</v>
      </c>
      <c r="L43" s="84">
        <v>0</v>
      </c>
    </row>
    <row r="44" spans="1:12" s="16" customFormat="1" ht="18" customHeight="1">
      <c r="A44" s="81" t="s">
        <v>87</v>
      </c>
      <c r="B44" s="85" t="s">
        <v>88</v>
      </c>
      <c r="C44" s="29">
        <f t="shared" si="0"/>
        <v>1084624</v>
      </c>
      <c r="D44" s="83">
        <v>0</v>
      </c>
      <c r="E44" s="84">
        <v>574</v>
      </c>
      <c r="F44" s="84">
        <v>927501</v>
      </c>
      <c r="G44" s="84">
        <v>0</v>
      </c>
      <c r="H44" s="84">
        <v>155317</v>
      </c>
      <c r="I44" s="84">
        <v>0</v>
      </c>
      <c r="J44" s="84">
        <v>0</v>
      </c>
      <c r="K44" s="84">
        <v>1232</v>
      </c>
      <c r="L44" s="84">
        <v>0</v>
      </c>
    </row>
    <row r="45" spans="1:12" s="16" customFormat="1" ht="18" customHeight="1">
      <c r="A45" s="81" t="s">
        <v>89</v>
      </c>
      <c r="B45" s="85" t="s">
        <v>90</v>
      </c>
      <c r="C45" s="29">
        <f t="shared" si="0"/>
        <v>4937134</v>
      </c>
      <c r="D45" s="83">
        <v>2250</v>
      </c>
      <c r="E45" s="84">
        <v>0</v>
      </c>
      <c r="F45" s="84">
        <v>2756808</v>
      </c>
      <c r="G45" s="84">
        <v>264943</v>
      </c>
      <c r="H45" s="84">
        <v>1858211</v>
      </c>
      <c r="I45" s="84">
        <v>12300</v>
      </c>
      <c r="J45" s="84">
        <v>0</v>
      </c>
      <c r="K45" s="84">
        <v>42622</v>
      </c>
      <c r="L45" s="84">
        <v>0</v>
      </c>
    </row>
    <row r="46" spans="1:12" s="16" customFormat="1" ht="18" customHeight="1">
      <c r="A46" s="81" t="s">
        <v>91</v>
      </c>
      <c r="B46" s="85" t="s">
        <v>92</v>
      </c>
      <c r="C46" s="29">
        <f t="shared" si="0"/>
        <v>189771</v>
      </c>
      <c r="D46" s="83">
        <v>0</v>
      </c>
      <c r="E46" s="84">
        <v>0</v>
      </c>
      <c r="F46" s="84">
        <v>2993</v>
      </c>
      <c r="G46" s="84">
        <v>47802</v>
      </c>
      <c r="H46" s="84">
        <v>138976</v>
      </c>
      <c r="I46" s="84">
        <v>0</v>
      </c>
      <c r="J46" s="84">
        <v>0</v>
      </c>
      <c r="K46" s="84">
        <v>0</v>
      </c>
      <c r="L46" s="84">
        <v>0</v>
      </c>
    </row>
    <row r="47" spans="1:12" s="16" customFormat="1" ht="18" customHeight="1">
      <c r="A47" s="81" t="s">
        <v>93</v>
      </c>
      <c r="B47" s="85" t="s">
        <v>94</v>
      </c>
      <c r="C47" s="29">
        <f t="shared" si="0"/>
        <v>994380</v>
      </c>
      <c r="D47" s="83">
        <v>0</v>
      </c>
      <c r="E47" s="84">
        <v>0</v>
      </c>
      <c r="F47" s="84">
        <v>227558</v>
      </c>
      <c r="G47" s="84">
        <v>99648</v>
      </c>
      <c r="H47" s="84">
        <v>659990</v>
      </c>
      <c r="I47" s="84">
        <v>0</v>
      </c>
      <c r="J47" s="84">
        <v>0</v>
      </c>
      <c r="K47" s="84">
        <v>7184</v>
      </c>
      <c r="L47" s="84">
        <v>0</v>
      </c>
    </row>
    <row r="48" spans="1:12" s="16" customFormat="1" ht="18" customHeight="1">
      <c r="A48" s="81" t="s">
        <v>95</v>
      </c>
      <c r="B48" s="85" t="s">
        <v>96</v>
      </c>
      <c r="C48" s="29">
        <f t="shared" si="0"/>
        <v>458061</v>
      </c>
      <c r="D48" s="83">
        <v>0</v>
      </c>
      <c r="E48" s="84">
        <v>0</v>
      </c>
      <c r="F48" s="84">
        <v>17548</v>
      </c>
      <c r="G48" s="84">
        <v>64064</v>
      </c>
      <c r="H48" s="84">
        <v>374509</v>
      </c>
      <c r="I48" s="84">
        <v>0</v>
      </c>
      <c r="J48" s="84">
        <v>0</v>
      </c>
      <c r="K48" s="84">
        <v>1940</v>
      </c>
      <c r="L48" s="84">
        <v>0</v>
      </c>
    </row>
    <row r="49" spans="1:12" s="26" customFormat="1" ht="54" customHeight="1">
      <c r="A49" s="86" t="s">
        <v>97</v>
      </c>
      <c r="B49" s="87" t="s">
        <v>98</v>
      </c>
      <c r="C49" s="36">
        <f t="shared" si="0"/>
        <v>9304780</v>
      </c>
      <c r="D49" s="25">
        <v>7182</v>
      </c>
      <c r="E49" s="88">
        <v>1068</v>
      </c>
      <c r="F49" s="88">
        <v>9189261</v>
      </c>
      <c r="G49" s="88">
        <v>30284</v>
      </c>
      <c r="H49" s="88">
        <v>65511</v>
      </c>
      <c r="I49" s="88">
        <v>6879</v>
      </c>
      <c r="J49" s="88">
        <v>0</v>
      </c>
      <c r="K49" s="88">
        <v>4595</v>
      </c>
      <c r="L49" s="88">
        <v>0</v>
      </c>
    </row>
    <row r="50" spans="1:12" s="16" customFormat="1" ht="18" customHeight="1">
      <c r="A50" s="81" t="s">
        <v>99</v>
      </c>
      <c r="B50" s="85" t="s">
        <v>100</v>
      </c>
      <c r="C50" s="29">
        <f t="shared" si="0"/>
        <v>1822037</v>
      </c>
      <c r="D50" s="83">
        <v>0</v>
      </c>
      <c r="E50" s="84">
        <v>0</v>
      </c>
      <c r="F50" s="84">
        <v>1236241</v>
      </c>
      <c r="G50" s="84">
        <v>338</v>
      </c>
      <c r="H50" s="84">
        <v>585458</v>
      </c>
      <c r="I50" s="84">
        <v>0</v>
      </c>
      <c r="J50" s="84">
        <v>0</v>
      </c>
      <c r="K50" s="84">
        <v>0</v>
      </c>
      <c r="L50" s="84">
        <v>0</v>
      </c>
    </row>
    <row r="51" spans="1:12" s="16" customFormat="1" ht="18" customHeight="1">
      <c r="A51" s="81" t="s">
        <v>101</v>
      </c>
      <c r="B51" s="85" t="s">
        <v>102</v>
      </c>
      <c r="C51" s="29">
        <f t="shared" si="0"/>
        <v>2048528</v>
      </c>
      <c r="D51" s="83">
        <v>600</v>
      </c>
      <c r="E51" s="84">
        <v>0</v>
      </c>
      <c r="F51" s="84">
        <v>770523</v>
      </c>
      <c r="G51" s="84">
        <v>21879</v>
      </c>
      <c r="H51" s="84">
        <v>1254866</v>
      </c>
      <c r="I51" s="84">
        <v>660</v>
      </c>
      <c r="J51" s="84">
        <v>0</v>
      </c>
      <c r="K51" s="84">
        <v>0</v>
      </c>
      <c r="L51" s="84">
        <v>0</v>
      </c>
    </row>
    <row r="52" spans="1:12" s="16" customFormat="1" ht="18" customHeight="1">
      <c r="A52" s="81" t="s">
        <v>103</v>
      </c>
      <c r="B52" s="85" t="s">
        <v>104</v>
      </c>
      <c r="C52" s="29">
        <f t="shared" si="0"/>
        <v>272828</v>
      </c>
      <c r="D52" s="83">
        <v>0</v>
      </c>
      <c r="E52" s="84">
        <v>0</v>
      </c>
      <c r="F52" s="84">
        <v>21298</v>
      </c>
      <c r="G52" s="84">
        <v>499</v>
      </c>
      <c r="H52" s="84">
        <v>247329</v>
      </c>
      <c r="I52" s="84">
        <v>3702</v>
      </c>
      <c r="J52" s="84">
        <v>0</v>
      </c>
      <c r="K52" s="84">
        <v>0</v>
      </c>
      <c r="L52" s="84">
        <v>0</v>
      </c>
    </row>
    <row r="53" spans="1:12" s="16" customFormat="1" ht="15" customHeight="1">
      <c r="A53" s="89"/>
      <c r="B53" s="90"/>
      <c r="C53" s="91"/>
      <c r="D53" s="92"/>
      <c r="E53" s="92"/>
      <c r="F53" s="92"/>
      <c r="G53" s="92"/>
      <c r="H53" s="92"/>
      <c r="I53" s="92"/>
      <c r="J53" s="92"/>
      <c r="K53" s="92"/>
      <c r="L53" s="92"/>
    </row>
    <row r="54" spans="1:6" s="16" customFormat="1" ht="15" customHeight="1">
      <c r="A54" s="93"/>
      <c r="B54" s="16" t="s">
        <v>108</v>
      </c>
      <c r="C54" s="78"/>
      <c r="D54" s="78"/>
      <c r="F54" s="93"/>
    </row>
    <row r="55" spans="1:6" s="16" customFormat="1" ht="15" customHeight="1">
      <c r="A55" s="93"/>
      <c r="B55" s="94" t="s">
        <v>109</v>
      </c>
      <c r="C55" s="78"/>
      <c r="D55" s="78"/>
      <c r="F55" s="93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N57"/>
  <sheetViews>
    <sheetView workbookViewId="0" topLeftCell="A1">
      <pane xSplit="2" ySplit="4" topLeftCell="C5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ColWidth="10.66015625" defaultRowHeight="18"/>
  <cols>
    <col min="1" max="1" width="2.58203125" style="50" customWidth="1"/>
    <col min="2" max="2" width="7.58203125" style="49" customWidth="1"/>
    <col min="3" max="3" width="10.58203125" style="49" customWidth="1"/>
    <col min="4" max="5" width="9.58203125" style="49" customWidth="1"/>
    <col min="6" max="6" width="9.58203125" style="50" customWidth="1"/>
    <col min="7" max="16384" width="9.58203125" style="49" customWidth="1"/>
  </cols>
  <sheetData>
    <row r="1" spans="1:12" s="5" customFormat="1" ht="33" customHeight="1">
      <c r="A1" s="4"/>
      <c r="B1" s="95"/>
      <c r="C1" s="95"/>
      <c r="D1" s="95"/>
      <c r="E1" s="1"/>
      <c r="F1" s="4"/>
      <c r="G1" s="1"/>
      <c r="H1" s="1"/>
      <c r="I1" s="1"/>
      <c r="J1" s="1"/>
      <c r="K1" s="1"/>
      <c r="L1" s="1"/>
    </row>
    <row r="2" spans="1:12" s="66" customFormat="1" ht="30" customHeight="1">
      <c r="A2" s="53"/>
      <c r="B2" s="96"/>
      <c r="C2" s="97" t="s">
        <v>124</v>
      </c>
      <c r="D2" s="56" t="s">
        <v>125</v>
      </c>
      <c r="E2" s="56"/>
      <c r="F2" s="56"/>
      <c r="G2" s="56"/>
      <c r="H2" s="56"/>
      <c r="I2" s="56"/>
      <c r="J2" s="56"/>
      <c r="K2" s="56"/>
      <c r="L2" s="56"/>
    </row>
    <row r="3" spans="1:12" s="16" customFormat="1" ht="15" customHeight="1" thickBot="1">
      <c r="A3" s="12" t="s">
        <v>0</v>
      </c>
      <c r="B3" s="13"/>
      <c r="C3" s="14"/>
      <c r="D3" s="14"/>
      <c r="E3" s="14"/>
      <c r="F3" s="15"/>
      <c r="G3" s="14"/>
      <c r="H3" s="14"/>
      <c r="I3" s="14"/>
      <c r="J3" s="14"/>
      <c r="K3" s="14"/>
      <c r="L3" s="14"/>
    </row>
    <row r="4" spans="1:12" s="16" customFormat="1" ht="45" customHeight="1" thickTop="1">
      <c r="A4" s="17"/>
      <c r="B4" s="18" t="s">
        <v>1</v>
      </c>
      <c r="C4" s="19" t="s">
        <v>110</v>
      </c>
      <c r="D4" s="19" t="s">
        <v>2</v>
      </c>
      <c r="E4" s="19" t="s">
        <v>3</v>
      </c>
      <c r="F4" s="17" t="s">
        <v>4</v>
      </c>
      <c r="G4" s="20" t="s">
        <v>126</v>
      </c>
      <c r="H4" s="19" t="s">
        <v>5</v>
      </c>
      <c r="I4" s="19" t="s">
        <v>6</v>
      </c>
      <c r="J4" s="19" t="s">
        <v>7</v>
      </c>
      <c r="K4" s="19" t="s">
        <v>8</v>
      </c>
      <c r="L4" s="21" t="s">
        <v>9</v>
      </c>
    </row>
    <row r="5" spans="1:14" s="26" customFormat="1" ht="48" customHeight="1">
      <c r="A5" s="22"/>
      <c r="B5" s="58" t="s">
        <v>10</v>
      </c>
      <c r="C5" s="24">
        <v>88759960</v>
      </c>
      <c r="D5" s="25">
        <v>2385776</v>
      </c>
      <c r="E5" s="25">
        <f>SUM(E6:E52)</f>
        <v>2665643</v>
      </c>
      <c r="F5" s="25">
        <f>SUM(F6:F52)</f>
        <v>42378857</v>
      </c>
      <c r="G5" s="25">
        <v>3993289</v>
      </c>
      <c r="H5" s="25">
        <f>SUM(H6:H52)</f>
        <v>16970891</v>
      </c>
      <c r="I5" s="25">
        <v>3605080</v>
      </c>
      <c r="J5" s="25">
        <v>2906714</v>
      </c>
      <c r="K5" s="25">
        <f>SUM(K6:K52)</f>
        <v>12901365</v>
      </c>
      <c r="L5" s="25">
        <f>SUM(L6:L52)</f>
        <v>952340</v>
      </c>
      <c r="M5" s="98"/>
      <c r="N5" s="98"/>
    </row>
    <row r="6" spans="1:12" s="16" customFormat="1" ht="18" customHeight="1">
      <c r="A6" s="27" t="s">
        <v>11</v>
      </c>
      <c r="B6" s="28" t="s">
        <v>12</v>
      </c>
      <c r="C6" s="29">
        <f aca="true" t="shared" si="0" ref="C6:C17">SUM(D6:L6)</f>
        <v>289</v>
      </c>
      <c r="D6" s="30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289</v>
      </c>
    </row>
    <row r="7" spans="1:12" s="16" customFormat="1" ht="18" customHeight="1">
      <c r="A7" s="27" t="s">
        <v>13</v>
      </c>
      <c r="B7" s="32" t="s">
        <v>14</v>
      </c>
      <c r="C7" s="29">
        <f t="shared" si="0"/>
        <v>42</v>
      </c>
      <c r="D7" s="30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42</v>
      </c>
    </row>
    <row r="8" spans="1:12" s="16" customFormat="1" ht="18" customHeight="1">
      <c r="A8" s="27" t="s">
        <v>15</v>
      </c>
      <c r="B8" s="32" t="s">
        <v>16</v>
      </c>
      <c r="C8" s="29">
        <f t="shared" si="0"/>
        <v>54</v>
      </c>
      <c r="D8" s="3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54</v>
      </c>
    </row>
    <row r="9" spans="1:12" s="16" customFormat="1" ht="18" customHeight="1">
      <c r="A9" s="27" t="s">
        <v>17</v>
      </c>
      <c r="B9" s="32" t="s">
        <v>18</v>
      </c>
      <c r="C9" s="29">
        <f t="shared" si="0"/>
        <v>614</v>
      </c>
      <c r="D9" s="30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614</v>
      </c>
    </row>
    <row r="10" spans="1:12" s="16" customFormat="1" ht="18" customHeight="1">
      <c r="A10" s="27" t="s">
        <v>19</v>
      </c>
      <c r="B10" s="32" t="s">
        <v>20</v>
      </c>
      <c r="C10" s="29">
        <f t="shared" si="0"/>
        <v>529</v>
      </c>
      <c r="D10" s="30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529</v>
      </c>
    </row>
    <row r="11" spans="1:12" s="16" customFormat="1" ht="18" customHeight="1">
      <c r="A11" s="27" t="s">
        <v>21</v>
      </c>
      <c r="B11" s="32" t="s">
        <v>22</v>
      </c>
      <c r="C11" s="29">
        <f t="shared" si="0"/>
        <v>744</v>
      </c>
      <c r="D11" s="3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744</v>
      </c>
    </row>
    <row r="12" spans="1:12" s="16" customFormat="1" ht="18" customHeight="1">
      <c r="A12" s="27" t="s">
        <v>23</v>
      </c>
      <c r="B12" s="32" t="s">
        <v>24</v>
      </c>
      <c r="C12" s="29">
        <f t="shared" si="0"/>
        <v>677</v>
      </c>
      <c r="D12" s="30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677</v>
      </c>
    </row>
    <row r="13" spans="1:12" s="16" customFormat="1" ht="18" customHeight="1">
      <c r="A13" s="27" t="s">
        <v>25</v>
      </c>
      <c r="B13" s="32" t="s">
        <v>26</v>
      </c>
      <c r="C13" s="29">
        <f t="shared" si="0"/>
        <v>362</v>
      </c>
      <c r="D13" s="30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362</v>
      </c>
    </row>
    <row r="14" spans="1:12" s="16" customFormat="1" ht="18" customHeight="1">
      <c r="A14" s="27" t="s">
        <v>27</v>
      </c>
      <c r="B14" s="32" t="s">
        <v>28</v>
      </c>
      <c r="C14" s="29">
        <f t="shared" si="0"/>
        <v>142</v>
      </c>
      <c r="D14" s="30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142</v>
      </c>
    </row>
    <row r="15" spans="1:12" s="16" customFormat="1" ht="18" customHeight="1">
      <c r="A15" s="27" t="s">
        <v>29</v>
      </c>
      <c r="B15" s="32" t="s">
        <v>30</v>
      </c>
      <c r="C15" s="29">
        <f t="shared" si="0"/>
        <v>410</v>
      </c>
      <c r="D15" s="3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410</v>
      </c>
    </row>
    <row r="16" spans="1:12" s="16" customFormat="1" ht="18" customHeight="1">
      <c r="A16" s="27" t="s">
        <v>31</v>
      </c>
      <c r="B16" s="32" t="s">
        <v>32</v>
      </c>
      <c r="C16" s="29">
        <f t="shared" si="0"/>
        <v>42677</v>
      </c>
      <c r="D16" s="3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40480</v>
      </c>
      <c r="J16" s="31">
        <v>0</v>
      </c>
      <c r="K16" s="31">
        <v>0</v>
      </c>
      <c r="L16" s="31">
        <v>2197</v>
      </c>
    </row>
    <row r="17" spans="1:12" s="16" customFormat="1" ht="18" customHeight="1">
      <c r="A17" s="27" t="s">
        <v>33</v>
      </c>
      <c r="B17" s="32" t="s">
        <v>34</v>
      </c>
      <c r="C17" s="29">
        <f t="shared" si="0"/>
        <v>105115</v>
      </c>
      <c r="D17" s="30">
        <v>0</v>
      </c>
      <c r="E17" s="31">
        <v>0</v>
      </c>
      <c r="F17" s="31">
        <v>51148</v>
      </c>
      <c r="G17" s="31">
        <v>0</v>
      </c>
      <c r="H17" s="31">
        <v>48062</v>
      </c>
      <c r="I17" s="31">
        <v>0</v>
      </c>
      <c r="J17" s="31">
        <v>0</v>
      </c>
      <c r="K17" s="31">
        <v>0</v>
      </c>
      <c r="L17" s="31">
        <v>5905</v>
      </c>
    </row>
    <row r="18" spans="1:12" s="16" customFormat="1" ht="18" customHeight="1">
      <c r="A18" s="27" t="s">
        <v>35</v>
      </c>
      <c r="B18" s="32" t="s">
        <v>36</v>
      </c>
      <c r="C18" s="29">
        <v>188293</v>
      </c>
      <c r="D18" s="30">
        <v>36212</v>
      </c>
      <c r="E18" s="31">
        <v>0</v>
      </c>
      <c r="F18" s="31">
        <v>0</v>
      </c>
      <c r="G18" s="31">
        <v>41158</v>
      </c>
      <c r="H18" s="31">
        <v>0</v>
      </c>
      <c r="I18" s="31">
        <v>0</v>
      </c>
      <c r="J18" s="31">
        <v>90245</v>
      </c>
      <c r="K18" s="31">
        <v>0</v>
      </c>
      <c r="L18" s="31">
        <v>20677</v>
      </c>
    </row>
    <row r="19" spans="1:12" s="16" customFormat="1" ht="18" customHeight="1">
      <c r="A19" s="27" t="s">
        <v>37</v>
      </c>
      <c r="B19" s="32" t="s">
        <v>38</v>
      </c>
      <c r="C19" s="29">
        <f aca="true" t="shared" si="1" ref="C19:C24">SUM(D19:L19)</f>
        <v>59047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44978</v>
      </c>
      <c r="J19" s="31">
        <v>0</v>
      </c>
      <c r="K19" s="31">
        <v>0</v>
      </c>
      <c r="L19" s="31">
        <v>14069</v>
      </c>
    </row>
    <row r="20" spans="1:12" s="16" customFormat="1" ht="18" customHeight="1">
      <c r="A20" s="27" t="s">
        <v>39</v>
      </c>
      <c r="B20" s="32" t="s">
        <v>40</v>
      </c>
      <c r="C20" s="29">
        <f t="shared" si="1"/>
        <v>36938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36639</v>
      </c>
      <c r="K20" s="31">
        <v>0</v>
      </c>
      <c r="L20" s="31">
        <v>299</v>
      </c>
    </row>
    <row r="21" spans="1:12" s="16" customFormat="1" ht="18" customHeight="1">
      <c r="A21" s="27" t="s">
        <v>41</v>
      </c>
      <c r="B21" s="32" t="s">
        <v>42</v>
      </c>
      <c r="C21" s="29">
        <f t="shared" si="1"/>
        <v>1302</v>
      </c>
      <c r="D21" s="30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1302</v>
      </c>
    </row>
    <row r="22" spans="1:12" s="16" customFormat="1" ht="18" customHeight="1">
      <c r="A22" s="27" t="s">
        <v>43</v>
      </c>
      <c r="B22" s="32" t="s">
        <v>44</v>
      </c>
      <c r="C22" s="29">
        <f t="shared" si="1"/>
        <v>1263</v>
      </c>
      <c r="D22" s="30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1263</v>
      </c>
    </row>
    <row r="23" spans="1:12" s="16" customFormat="1" ht="18" customHeight="1">
      <c r="A23" s="27" t="s">
        <v>45</v>
      </c>
      <c r="B23" s="32" t="s">
        <v>46</v>
      </c>
      <c r="C23" s="29">
        <f t="shared" si="1"/>
        <v>510</v>
      </c>
      <c r="D23" s="30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510</v>
      </c>
    </row>
    <row r="24" spans="1:12" s="16" customFormat="1" ht="18" customHeight="1">
      <c r="A24" s="27" t="s">
        <v>47</v>
      </c>
      <c r="B24" s="32" t="s">
        <v>48</v>
      </c>
      <c r="C24" s="29">
        <f t="shared" si="1"/>
        <v>634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634</v>
      </c>
    </row>
    <row r="25" spans="1:12" s="16" customFormat="1" ht="18" customHeight="1">
      <c r="A25" s="27" t="s">
        <v>49</v>
      </c>
      <c r="B25" s="32" t="s">
        <v>50</v>
      </c>
      <c r="C25" s="29">
        <v>58108</v>
      </c>
      <c r="D25" s="30">
        <v>57929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178</v>
      </c>
    </row>
    <row r="26" spans="1:12" s="16" customFormat="1" ht="18" customHeight="1">
      <c r="A26" s="27" t="s">
        <v>51</v>
      </c>
      <c r="B26" s="32" t="s">
        <v>52</v>
      </c>
      <c r="C26" s="29">
        <f aca="true" t="shared" si="2" ref="C26:C33">SUM(D26:L26)</f>
        <v>6277</v>
      </c>
      <c r="D26" s="30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6277</v>
      </c>
    </row>
    <row r="27" spans="1:12" s="16" customFormat="1" ht="18" customHeight="1">
      <c r="A27" s="27" t="s">
        <v>53</v>
      </c>
      <c r="B27" s="32" t="s">
        <v>54</v>
      </c>
      <c r="C27" s="29">
        <f t="shared" si="2"/>
        <v>19672</v>
      </c>
      <c r="D27" s="30">
        <v>0</v>
      </c>
      <c r="E27" s="31">
        <v>0</v>
      </c>
      <c r="F27" s="31">
        <v>0</v>
      </c>
      <c r="G27" s="31">
        <v>0</v>
      </c>
      <c r="H27" s="31">
        <v>19225</v>
      </c>
      <c r="I27" s="31">
        <v>0</v>
      </c>
      <c r="J27" s="31">
        <v>0</v>
      </c>
      <c r="K27" s="31">
        <v>0</v>
      </c>
      <c r="L27" s="31">
        <v>447</v>
      </c>
    </row>
    <row r="28" spans="1:12" s="16" customFormat="1" ht="18" customHeight="1">
      <c r="A28" s="27" t="s">
        <v>55</v>
      </c>
      <c r="B28" s="32" t="s">
        <v>56</v>
      </c>
      <c r="C28" s="29">
        <f t="shared" si="2"/>
        <v>19719</v>
      </c>
      <c r="D28" s="30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19719</v>
      </c>
    </row>
    <row r="29" spans="1:12" s="16" customFormat="1" ht="18" customHeight="1">
      <c r="A29" s="27" t="s">
        <v>57</v>
      </c>
      <c r="B29" s="32" t="s">
        <v>58</v>
      </c>
      <c r="C29" s="29">
        <f t="shared" si="2"/>
        <v>652</v>
      </c>
      <c r="D29" s="30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652</v>
      </c>
    </row>
    <row r="30" spans="1:12" s="16" customFormat="1" ht="18" customHeight="1">
      <c r="A30" s="27" t="s">
        <v>59</v>
      </c>
      <c r="B30" s="32" t="s">
        <v>60</v>
      </c>
      <c r="C30" s="29">
        <f t="shared" si="2"/>
        <v>3063</v>
      </c>
      <c r="D30" s="30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3063</v>
      </c>
    </row>
    <row r="31" spans="1:12" s="16" customFormat="1" ht="18" customHeight="1">
      <c r="A31" s="27" t="s">
        <v>61</v>
      </c>
      <c r="B31" s="32" t="s">
        <v>62</v>
      </c>
      <c r="C31" s="29">
        <f t="shared" si="2"/>
        <v>8307</v>
      </c>
      <c r="D31" s="30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8307</v>
      </c>
    </row>
    <row r="32" spans="1:12" s="16" customFormat="1" ht="18" customHeight="1">
      <c r="A32" s="27" t="s">
        <v>63</v>
      </c>
      <c r="B32" s="32" t="s">
        <v>64</v>
      </c>
      <c r="C32" s="29">
        <f t="shared" si="2"/>
        <v>11802</v>
      </c>
      <c r="D32" s="30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11802</v>
      </c>
    </row>
    <row r="33" spans="1:12" s="16" customFormat="1" ht="18" customHeight="1">
      <c r="A33" s="27" t="s">
        <v>65</v>
      </c>
      <c r="B33" s="32" t="s">
        <v>66</v>
      </c>
      <c r="C33" s="29">
        <f t="shared" si="2"/>
        <v>434</v>
      </c>
      <c r="D33" s="30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434</v>
      </c>
    </row>
    <row r="34" spans="1:12" s="16" customFormat="1" ht="18" customHeight="1">
      <c r="A34" s="27" t="s">
        <v>67</v>
      </c>
      <c r="B34" s="32" t="s">
        <v>68</v>
      </c>
      <c r="C34" s="29">
        <v>185357</v>
      </c>
      <c r="D34" s="30">
        <v>38291</v>
      </c>
      <c r="E34" s="31">
        <v>0</v>
      </c>
      <c r="F34" s="31">
        <v>0</v>
      </c>
      <c r="G34" s="31">
        <v>16893</v>
      </c>
      <c r="H34" s="31">
        <v>38940</v>
      </c>
      <c r="I34" s="31">
        <v>26715</v>
      </c>
      <c r="J34" s="31">
        <v>0</v>
      </c>
      <c r="K34" s="31">
        <v>0</v>
      </c>
      <c r="L34" s="31">
        <v>64517</v>
      </c>
    </row>
    <row r="35" spans="1:12" s="16" customFormat="1" ht="18" customHeight="1">
      <c r="A35" s="27" t="s">
        <v>69</v>
      </c>
      <c r="B35" s="32" t="s">
        <v>70</v>
      </c>
      <c r="C35" s="29">
        <v>89109</v>
      </c>
      <c r="D35" s="30">
        <v>0</v>
      </c>
      <c r="E35" s="31">
        <v>0</v>
      </c>
      <c r="F35" s="31">
        <v>0</v>
      </c>
      <c r="G35" s="31">
        <v>37499</v>
      </c>
      <c r="H35" s="31">
        <v>36047</v>
      </c>
      <c r="I35" s="31">
        <v>0</v>
      </c>
      <c r="J35" s="31">
        <v>0</v>
      </c>
      <c r="K35" s="31">
        <v>0</v>
      </c>
      <c r="L35" s="31">
        <v>15564</v>
      </c>
    </row>
    <row r="36" spans="1:12" s="16" customFormat="1" ht="18" customHeight="1">
      <c r="A36" s="27" t="s">
        <v>71</v>
      </c>
      <c r="B36" s="32" t="s">
        <v>72</v>
      </c>
      <c r="C36" s="29">
        <f>SUM(D36:L36)</f>
        <v>5536</v>
      </c>
      <c r="D36" s="30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5141</v>
      </c>
      <c r="K36" s="31">
        <v>0</v>
      </c>
      <c r="L36" s="31">
        <v>395</v>
      </c>
    </row>
    <row r="37" spans="1:12" s="16" customFormat="1" ht="18" customHeight="1">
      <c r="A37" s="27" t="s">
        <v>73</v>
      </c>
      <c r="B37" s="32" t="s">
        <v>74</v>
      </c>
      <c r="C37" s="29">
        <f>SUM(D37:L37)</f>
        <v>506</v>
      </c>
      <c r="D37" s="30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506</v>
      </c>
    </row>
    <row r="38" spans="1:12" s="16" customFormat="1" ht="18" customHeight="1">
      <c r="A38" s="27" t="s">
        <v>75</v>
      </c>
      <c r="B38" s="32" t="s">
        <v>76</v>
      </c>
      <c r="C38" s="29">
        <f>SUM(D38:L38)</f>
        <v>58293</v>
      </c>
      <c r="D38" s="30">
        <v>0</v>
      </c>
      <c r="E38" s="31">
        <v>0</v>
      </c>
      <c r="F38" s="31">
        <v>0</v>
      </c>
      <c r="G38" s="31">
        <v>0</v>
      </c>
      <c r="H38" s="31">
        <v>0</v>
      </c>
      <c r="I38" s="31">
        <v>53342</v>
      </c>
      <c r="J38" s="31">
        <v>0</v>
      </c>
      <c r="K38" s="31">
        <v>0</v>
      </c>
      <c r="L38" s="31">
        <v>4951</v>
      </c>
    </row>
    <row r="39" spans="1:12" s="16" customFormat="1" ht="18" customHeight="1">
      <c r="A39" s="27" t="s">
        <v>77</v>
      </c>
      <c r="B39" s="32" t="s">
        <v>78</v>
      </c>
      <c r="C39" s="29">
        <f>SUM(D39:L39)</f>
        <v>116060</v>
      </c>
      <c r="D39" s="30">
        <v>0</v>
      </c>
      <c r="E39" s="31">
        <v>0</v>
      </c>
      <c r="F39" s="31">
        <v>0</v>
      </c>
      <c r="G39" s="31">
        <v>26101</v>
      </c>
      <c r="H39" s="31">
        <v>17719</v>
      </c>
      <c r="I39" s="31">
        <v>17406</v>
      </c>
      <c r="J39" s="31">
        <v>45122</v>
      </c>
      <c r="K39" s="31">
        <v>0</v>
      </c>
      <c r="L39" s="31">
        <v>9712</v>
      </c>
    </row>
    <row r="40" spans="1:12" s="16" customFormat="1" ht="18" customHeight="1">
      <c r="A40" s="27" t="s">
        <v>79</v>
      </c>
      <c r="B40" s="32" t="s">
        <v>80</v>
      </c>
      <c r="C40" s="29">
        <v>174294</v>
      </c>
      <c r="D40" s="30">
        <v>5459</v>
      </c>
      <c r="E40" s="31">
        <v>0</v>
      </c>
      <c r="F40" s="31">
        <v>102296</v>
      </c>
      <c r="G40" s="31">
        <v>16017</v>
      </c>
      <c r="H40" s="31">
        <v>0</v>
      </c>
      <c r="I40" s="31">
        <v>45386</v>
      </c>
      <c r="J40" s="31">
        <v>0</v>
      </c>
      <c r="K40" s="31">
        <v>0</v>
      </c>
      <c r="L40" s="31">
        <v>5135</v>
      </c>
    </row>
    <row r="41" spans="1:12" s="16" customFormat="1" ht="18" customHeight="1">
      <c r="A41" s="27" t="s">
        <v>81</v>
      </c>
      <c r="B41" s="32" t="s">
        <v>82</v>
      </c>
      <c r="C41" s="29">
        <f aca="true" t="shared" si="3" ref="C41:C47">SUM(D41:L41)</f>
        <v>928</v>
      </c>
      <c r="D41" s="30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928</v>
      </c>
    </row>
    <row r="42" spans="1:12" s="16" customFormat="1" ht="18" customHeight="1">
      <c r="A42" s="27" t="s">
        <v>83</v>
      </c>
      <c r="B42" s="32" t="s">
        <v>84</v>
      </c>
      <c r="C42" s="29">
        <f t="shared" si="3"/>
        <v>56377</v>
      </c>
      <c r="D42" s="30">
        <v>0</v>
      </c>
      <c r="E42" s="31">
        <v>0</v>
      </c>
      <c r="F42" s="31">
        <v>0</v>
      </c>
      <c r="G42" s="31">
        <v>22815</v>
      </c>
      <c r="H42" s="31">
        <v>0</v>
      </c>
      <c r="I42" s="31">
        <v>26761</v>
      </c>
      <c r="J42" s="31">
        <v>0</v>
      </c>
      <c r="K42" s="31">
        <v>0</v>
      </c>
      <c r="L42" s="31">
        <v>6801</v>
      </c>
    </row>
    <row r="43" spans="1:12" s="16" customFormat="1" ht="18" customHeight="1">
      <c r="A43" s="27" t="s">
        <v>85</v>
      </c>
      <c r="B43" s="32" t="s">
        <v>86</v>
      </c>
      <c r="C43" s="29">
        <f t="shared" si="3"/>
        <v>37266</v>
      </c>
      <c r="D43" s="30">
        <v>0</v>
      </c>
      <c r="E43" s="31">
        <v>0</v>
      </c>
      <c r="F43" s="31">
        <v>0</v>
      </c>
      <c r="G43" s="31">
        <v>0</v>
      </c>
      <c r="H43" s="31">
        <v>36796</v>
      </c>
      <c r="I43" s="31">
        <v>0</v>
      </c>
      <c r="J43" s="31">
        <v>0</v>
      </c>
      <c r="K43" s="31">
        <v>0</v>
      </c>
      <c r="L43" s="31">
        <v>470</v>
      </c>
    </row>
    <row r="44" spans="1:12" s="16" customFormat="1" ht="18" customHeight="1">
      <c r="A44" s="27" t="s">
        <v>87</v>
      </c>
      <c r="B44" s="32" t="s">
        <v>88</v>
      </c>
      <c r="C44" s="29">
        <f t="shared" si="3"/>
        <v>31423</v>
      </c>
      <c r="D44" s="30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30993</v>
      </c>
      <c r="L44" s="31">
        <v>430</v>
      </c>
    </row>
    <row r="45" spans="1:12" s="16" customFormat="1" ht="18" customHeight="1">
      <c r="A45" s="27" t="s">
        <v>89</v>
      </c>
      <c r="B45" s="32" t="s">
        <v>90</v>
      </c>
      <c r="C45" s="29">
        <f t="shared" si="3"/>
        <v>2712809</v>
      </c>
      <c r="D45" s="30">
        <v>2121</v>
      </c>
      <c r="E45" s="31">
        <v>23415</v>
      </c>
      <c r="F45" s="31">
        <v>181979</v>
      </c>
      <c r="G45" s="31">
        <v>182344</v>
      </c>
      <c r="H45" s="31">
        <v>868795</v>
      </c>
      <c r="I45" s="31">
        <v>328137</v>
      </c>
      <c r="J45" s="31">
        <v>421719</v>
      </c>
      <c r="K45" s="31">
        <v>55901</v>
      </c>
      <c r="L45" s="31">
        <v>648398</v>
      </c>
    </row>
    <row r="46" spans="1:12" s="16" customFormat="1" ht="18" customHeight="1">
      <c r="A46" s="27">
        <v>41</v>
      </c>
      <c r="B46" s="32" t="s">
        <v>92</v>
      </c>
      <c r="C46" s="29">
        <f t="shared" si="3"/>
        <v>62456</v>
      </c>
      <c r="D46" s="30">
        <v>0</v>
      </c>
      <c r="E46" s="31">
        <v>0</v>
      </c>
      <c r="F46" s="31">
        <v>0</v>
      </c>
      <c r="G46" s="31">
        <v>26887</v>
      </c>
      <c r="H46" s="31">
        <v>0</v>
      </c>
      <c r="I46" s="31">
        <v>0</v>
      </c>
      <c r="J46" s="31">
        <v>10526</v>
      </c>
      <c r="K46" s="31">
        <v>18101</v>
      </c>
      <c r="L46" s="31">
        <v>6942</v>
      </c>
    </row>
    <row r="47" spans="1:12" s="16" customFormat="1" ht="18" customHeight="1">
      <c r="A47" s="27" t="s">
        <v>93</v>
      </c>
      <c r="B47" s="32" t="s">
        <v>94</v>
      </c>
      <c r="C47" s="29">
        <f t="shared" si="3"/>
        <v>153545</v>
      </c>
      <c r="D47" s="30">
        <v>0</v>
      </c>
      <c r="E47" s="31">
        <v>0</v>
      </c>
      <c r="F47" s="31">
        <v>0</v>
      </c>
      <c r="G47" s="31">
        <v>11196</v>
      </c>
      <c r="H47" s="31">
        <v>7826</v>
      </c>
      <c r="I47" s="31">
        <v>126713</v>
      </c>
      <c r="J47" s="31">
        <v>0</v>
      </c>
      <c r="K47" s="31">
        <v>0</v>
      </c>
      <c r="L47" s="31">
        <v>7810</v>
      </c>
    </row>
    <row r="48" spans="1:12" s="16" customFormat="1" ht="18" customHeight="1">
      <c r="A48" s="27" t="s">
        <v>95</v>
      </c>
      <c r="B48" s="32" t="s">
        <v>96</v>
      </c>
      <c r="C48" s="29">
        <v>870135</v>
      </c>
      <c r="D48" s="30">
        <v>457292</v>
      </c>
      <c r="E48" s="31">
        <v>0</v>
      </c>
      <c r="F48" s="31">
        <v>0</v>
      </c>
      <c r="G48" s="31">
        <v>70115</v>
      </c>
      <c r="H48" s="31">
        <v>240703</v>
      </c>
      <c r="I48" s="31">
        <v>12778</v>
      </c>
      <c r="J48" s="31">
        <v>27796</v>
      </c>
      <c r="K48" s="31">
        <v>33392</v>
      </c>
      <c r="L48" s="31">
        <v>28058</v>
      </c>
    </row>
    <row r="49" spans="1:12" s="26" customFormat="1" ht="54" customHeight="1">
      <c r="A49" s="34" t="s">
        <v>97</v>
      </c>
      <c r="B49" s="35" t="s">
        <v>98</v>
      </c>
      <c r="C49" s="36">
        <f>SUM(D49:L49)</f>
        <v>82837068</v>
      </c>
      <c r="D49" s="37">
        <v>1748861</v>
      </c>
      <c r="E49" s="38">
        <v>2642228</v>
      </c>
      <c r="F49" s="38">
        <v>41941138</v>
      </c>
      <c r="G49" s="38">
        <v>3466095</v>
      </c>
      <c r="H49" s="38">
        <v>15214442</v>
      </c>
      <c r="I49" s="38">
        <v>2862848</v>
      </c>
      <c r="J49" s="38">
        <v>2195243</v>
      </c>
      <c r="K49" s="38">
        <v>12752792</v>
      </c>
      <c r="L49" s="38">
        <v>13421</v>
      </c>
    </row>
    <row r="50" spans="1:12" s="16" customFormat="1" ht="18" customHeight="1">
      <c r="A50" s="27" t="s">
        <v>99</v>
      </c>
      <c r="B50" s="32" t="s">
        <v>100</v>
      </c>
      <c r="C50" s="29">
        <v>614207</v>
      </c>
      <c r="D50" s="30">
        <v>39610</v>
      </c>
      <c r="E50" s="31">
        <v>0</v>
      </c>
      <c r="F50" s="31">
        <v>102296</v>
      </c>
      <c r="G50" s="31">
        <v>49934</v>
      </c>
      <c r="H50" s="31">
        <v>323615</v>
      </c>
      <c r="I50" s="31">
        <v>0</v>
      </c>
      <c r="J50" s="31">
        <v>73946</v>
      </c>
      <c r="K50" s="31">
        <v>10186</v>
      </c>
      <c r="L50" s="31">
        <v>14619</v>
      </c>
    </row>
    <row r="51" spans="1:12" s="16" customFormat="1" ht="18" customHeight="1">
      <c r="A51" s="27" t="s">
        <v>101</v>
      </c>
      <c r="B51" s="32" t="s">
        <v>102</v>
      </c>
      <c r="C51" s="29">
        <v>186802</v>
      </c>
      <c r="D51" s="30">
        <v>0</v>
      </c>
      <c r="E51" s="31">
        <v>0</v>
      </c>
      <c r="F51" s="31">
        <v>0</v>
      </c>
      <c r="G51" s="31">
        <v>26237</v>
      </c>
      <c r="H51" s="31">
        <v>118721</v>
      </c>
      <c r="I51" s="31">
        <v>19534</v>
      </c>
      <c r="J51" s="31">
        <v>339</v>
      </c>
      <c r="K51" s="31">
        <v>0</v>
      </c>
      <c r="L51" s="31">
        <v>21972</v>
      </c>
    </row>
    <row r="52" spans="1:12" s="16" customFormat="1" ht="18" customHeight="1">
      <c r="A52" s="27" t="s">
        <v>103</v>
      </c>
      <c r="B52" s="32" t="s">
        <v>104</v>
      </c>
      <c r="C52" s="29">
        <f>SUM(D52:L52)</f>
        <v>113</v>
      </c>
      <c r="D52" s="30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113</v>
      </c>
    </row>
    <row r="53" spans="1:12" s="16" customFormat="1" ht="15" customHeight="1">
      <c r="A53" s="39"/>
      <c r="B53" s="60"/>
      <c r="C53" s="99"/>
      <c r="D53" s="60"/>
      <c r="E53" s="60"/>
      <c r="F53" s="60"/>
      <c r="G53" s="60"/>
      <c r="H53" s="60"/>
      <c r="I53" s="60"/>
      <c r="J53" s="60"/>
      <c r="K53" s="60"/>
      <c r="L53" s="60"/>
    </row>
    <row r="54" spans="1:12" s="16" customFormat="1" ht="15" customHeight="1">
      <c r="A54" s="43"/>
      <c r="B54" s="100" t="s">
        <v>111</v>
      </c>
      <c r="C54" s="45"/>
      <c r="D54" s="45"/>
      <c r="E54" s="44"/>
      <c r="F54" s="43"/>
      <c r="G54" s="44"/>
      <c r="H54" s="44"/>
      <c r="I54" s="44"/>
      <c r="J54" s="44"/>
      <c r="K54" s="44"/>
      <c r="L54" s="44"/>
    </row>
    <row r="55" spans="1:12" s="16" customFormat="1" ht="15" customHeight="1">
      <c r="A55" s="43"/>
      <c r="B55" s="101" t="s">
        <v>112</v>
      </c>
      <c r="C55" s="45"/>
      <c r="D55" s="45"/>
      <c r="E55" s="44"/>
      <c r="F55" s="43"/>
      <c r="G55" s="44"/>
      <c r="H55" s="44"/>
      <c r="I55" s="44"/>
      <c r="J55" s="44"/>
      <c r="K55" s="44"/>
      <c r="L55" s="44"/>
    </row>
    <row r="56" spans="1:12" ht="17.25">
      <c r="A56" s="47"/>
      <c r="B56" s="48"/>
      <c r="C56" s="102"/>
      <c r="D56" s="51"/>
      <c r="E56" s="48"/>
      <c r="F56" s="47"/>
      <c r="G56" s="48"/>
      <c r="H56" s="48"/>
      <c r="I56" s="48"/>
      <c r="J56" s="48"/>
      <c r="K56" s="48"/>
      <c r="L56" s="48"/>
    </row>
    <row r="57" spans="1:12" ht="17.25">
      <c r="A57" s="47"/>
      <c r="B57" s="48"/>
      <c r="C57" s="48"/>
      <c r="D57" s="48"/>
      <c r="E57" s="48"/>
      <c r="F57" s="47"/>
      <c r="G57" s="48"/>
      <c r="H57" s="48"/>
      <c r="I57" s="48"/>
      <c r="J57" s="48"/>
      <c r="K57" s="48"/>
      <c r="L57" s="48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2007-09-13T07:00:53Z</dcterms:created>
  <dcterms:modified xsi:type="dcterms:W3CDTF">2007-09-13T07:01:43Z</dcterms:modified>
  <cp:category/>
  <cp:version/>
  <cp:contentType/>
  <cp:contentStatus/>
</cp:coreProperties>
</file>