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0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<sst xmlns="http://schemas.openxmlformats.org/spreadsheetml/2006/main" count="38" uniqueCount="36">
  <si>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200.  県  民  総  支  出  (名 目)</t>
  </si>
  <si>
    <t>(単位  百万円)</t>
  </si>
  <si>
    <t xml:space="preserve">                  年  度</t>
  </si>
  <si>
    <t xml:space="preserve">  項  目</t>
  </si>
  <si>
    <t>元</t>
  </si>
  <si>
    <t>６</t>
  </si>
  <si>
    <t>1．民間最終消費支出</t>
  </si>
  <si>
    <t>(１) 家計最終消費支出</t>
  </si>
  <si>
    <t>(２)対家計民間非営利</t>
  </si>
  <si>
    <t xml:space="preserve">      団体最終消費支出</t>
  </si>
  <si>
    <t>２．政 府 最 終 消 費 支 出</t>
  </si>
  <si>
    <t>３．県 内 総 資 本 形 成</t>
  </si>
  <si>
    <t>（１）総 固 定 資 本 形 成</t>
  </si>
  <si>
    <t xml:space="preserve">    ア 民            間</t>
  </si>
  <si>
    <t xml:space="preserve">     （ア）住           宅</t>
  </si>
  <si>
    <t xml:space="preserve">     （イ）企  業  設  備</t>
  </si>
  <si>
    <t xml:space="preserve">    イ 公            的</t>
  </si>
  <si>
    <t xml:space="preserve">     （ウ）一  般  政  府</t>
  </si>
  <si>
    <t>（２）在  庫  品  増  加</t>
  </si>
  <si>
    <t xml:space="preserve">    ア 民   間   企   業</t>
  </si>
  <si>
    <t xml:space="preserve">    イ 公   的   企   業</t>
  </si>
  <si>
    <t>４．移                  出</t>
  </si>
  <si>
    <t>５．（ 控   除 ）移    入</t>
  </si>
  <si>
    <t>６．統 計 上 の 不 突 合</t>
  </si>
  <si>
    <t xml:space="preserve"> 県   内    総   支   出</t>
  </si>
  <si>
    <t>７．県外からの要素所得（純）</t>
  </si>
  <si>
    <t xml:space="preserve"> 県民総支出(市場価格表示）</t>
  </si>
  <si>
    <t xml:space="preserve">  資料:県統計情報課｢県民経済計算｣</t>
  </si>
  <si>
    <t xml:space="preserve">    注)遡及改訂により数値の変動しているところがある｡</t>
  </si>
  <si>
    <t xml:space="preserve">    ア 飲        食        費</t>
  </si>
  <si>
    <t xml:space="preserve">    イ 被        服        費</t>
  </si>
  <si>
    <t xml:space="preserve">    ウ 光        熱        費</t>
  </si>
  <si>
    <t xml:space="preserve">    エ 住        居        費</t>
  </si>
  <si>
    <t xml:space="preserve">    　（ア）家　　　　　　　賃</t>
  </si>
  <si>
    <t xml:space="preserve">    　（イ）そ　　　の　　　他</t>
  </si>
  <si>
    <t xml:space="preserve">    オ 雑 　　　　　　　　　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</si>
</sst>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0.0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 applyProtection="1">
      <alignment horizontal="centerContinuous"/>
      <protection locked="0"/>
    </xf>
    <xf numFmtId="177" fontId="5" fillId="0" borderId="0" xfId="0" applyNumberFormat="1" applyFont="1" applyAlignment="1" applyProtection="1">
      <alignment/>
      <protection/>
    </xf>
    <xf numFmtId="177" fontId="5" fillId="0" borderId="1" xfId="0" applyNumberFormat="1" applyFont="1" applyBorder="1" applyAlignment="1" applyProtection="1">
      <alignment horizontal="left"/>
      <protection locked="0"/>
    </xf>
    <xf numFmtId="177" fontId="5" fillId="0" borderId="1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 quotePrefix="1">
      <alignment horizontal="left" vertical="center"/>
      <protection locked="0"/>
    </xf>
    <xf numFmtId="177" fontId="5" fillId="0" borderId="2" xfId="0" applyNumberFormat="1" applyFont="1" applyBorder="1" applyAlignment="1" applyProtection="1">
      <alignment vertical="center"/>
      <protection locked="0"/>
    </xf>
    <xf numFmtId="177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/>
    </xf>
    <xf numFmtId="177" fontId="5" fillId="0" borderId="3" xfId="0" applyNumberFormat="1" applyFont="1" applyBorder="1" applyAlignment="1" applyProtection="1">
      <alignment horizontal="left" vertical="center"/>
      <protection locked="0"/>
    </xf>
    <xf numFmtId="177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177" fontId="5" fillId="0" borderId="0" xfId="0" applyNumberFormat="1" applyFont="1" applyBorder="1" applyAlignment="1" applyProtection="1">
      <alignment horizontal="distributed"/>
      <protection locked="0"/>
    </xf>
    <xf numFmtId="177" fontId="5" fillId="0" borderId="2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7" fontId="5" fillId="0" borderId="0" xfId="0" applyNumberFormat="1" applyFont="1" applyBorder="1" applyAlignment="1" applyProtection="1" quotePrefix="1">
      <alignment horizontal="distributed"/>
      <protection locked="0"/>
    </xf>
    <xf numFmtId="177" fontId="5" fillId="0" borderId="0" xfId="0" applyNumberFormat="1" applyFont="1" applyBorder="1" applyAlignment="1" applyProtection="1">
      <alignment horizontal="left"/>
      <protection locked="0"/>
    </xf>
    <xf numFmtId="177" fontId="5" fillId="0" borderId="2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177" fontId="5" fillId="0" borderId="5" xfId="0" applyNumberFormat="1" applyFont="1" applyBorder="1" applyAlignment="1" applyProtection="1" quotePrefix="1">
      <alignment horizontal="distributed"/>
      <protection locked="0"/>
    </xf>
    <xf numFmtId="177" fontId="5" fillId="0" borderId="5" xfId="0" applyNumberFormat="1" applyFont="1" applyBorder="1" applyAlignment="1" applyProtection="1">
      <alignment horizontal="distributed"/>
      <protection locked="0"/>
    </xf>
    <xf numFmtId="0" fontId="5" fillId="0" borderId="5" xfId="0" applyFont="1" applyBorder="1" applyAlignment="1" applyProtection="1">
      <alignment/>
      <protection locked="0"/>
    </xf>
    <xf numFmtId="177" fontId="5" fillId="0" borderId="5" xfId="0" applyNumberFormat="1" applyFont="1" applyBorder="1" applyAlignment="1" applyProtection="1" quotePrefix="1">
      <alignment horizontal="left"/>
      <protection locked="0"/>
    </xf>
    <xf numFmtId="177" fontId="5" fillId="0" borderId="0" xfId="0" applyNumberFormat="1" applyFont="1" applyBorder="1" applyAlignment="1" applyProtection="1" quotePrefix="1">
      <alignment horizontal="left"/>
      <protection locked="0"/>
    </xf>
    <xf numFmtId="177" fontId="8" fillId="0" borderId="0" xfId="0" applyNumberFormat="1" applyFont="1" applyAlignment="1" applyProtection="1">
      <alignment/>
      <protection/>
    </xf>
    <xf numFmtId="177" fontId="8" fillId="0" borderId="0" xfId="0" applyNumberFormat="1" applyFont="1" applyBorder="1" applyAlignment="1" applyProtection="1" quotePrefix="1">
      <alignment horizontal="left"/>
      <protection locked="0"/>
    </xf>
    <xf numFmtId="177" fontId="8" fillId="0" borderId="2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177" fontId="8" fillId="0" borderId="5" xfId="0" applyNumberFormat="1" applyFont="1" applyBorder="1" applyAlignment="1" applyProtection="1" quotePrefix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177" fontId="8" fillId="0" borderId="3" xfId="0" applyNumberFormat="1" applyFont="1" applyBorder="1" applyAlignment="1" applyProtection="1" quotePrefix="1">
      <alignment horizontal="left"/>
      <protection locked="0"/>
    </xf>
    <xf numFmtId="177" fontId="8" fillId="0" borderId="4" xfId="0" applyNumberFormat="1" applyFont="1" applyBorder="1" applyAlignment="1" applyProtection="1">
      <alignment/>
      <protection locked="0"/>
    </xf>
    <xf numFmtId="177" fontId="8" fillId="0" borderId="3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1"/>
  <sheetViews>
    <sheetView tabSelected="1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40" sqref="F40"/>
    </sheetView>
  </sheetViews>
  <sheetFormatPr defaultColWidth="9.00390625" defaultRowHeight="12.75"/>
  <cols>
    <col min="1" max="1" width="30.75390625" style="4" customWidth="1"/>
    <col min="2" max="10" width="9.75390625" style="4" customWidth="1"/>
    <col min="11" max="11" width="2.75390625" style="4" customWidth="1"/>
    <col min="12" max="16384" width="9.125" style="4" customWidth="1"/>
  </cols>
  <sheetData>
    <row r="1" spans="1:11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5"/>
      <c r="J3" s="6"/>
      <c r="K3" s="1"/>
    </row>
    <row r="4" spans="1:11" s="11" customFormat="1" ht="18.75" customHeight="1" thickTop="1">
      <c r="A4" s="7" t="s">
        <v>2</v>
      </c>
      <c r="B4" s="8"/>
      <c r="C4" s="8"/>
      <c r="D4" s="9"/>
      <c r="E4" s="8"/>
      <c r="F4" s="8"/>
      <c r="G4" s="8"/>
      <c r="H4" s="8"/>
      <c r="I4" s="8"/>
      <c r="J4" s="8"/>
      <c r="K4" s="10"/>
    </row>
    <row r="5" spans="1:11" s="11" customFormat="1" ht="18.75" customHeight="1">
      <c r="A5" s="12" t="s">
        <v>3</v>
      </c>
      <c r="B5" s="13">
        <v>61</v>
      </c>
      <c r="C5" s="13">
        <v>62</v>
      </c>
      <c r="D5" s="13">
        <v>63</v>
      </c>
      <c r="E5" s="13" t="s">
        <v>4</v>
      </c>
      <c r="F5" s="13">
        <v>2</v>
      </c>
      <c r="G5" s="13">
        <v>3</v>
      </c>
      <c r="H5" s="13">
        <v>4</v>
      </c>
      <c r="I5" s="13">
        <v>5</v>
      </c>
      <c r="J5" s="14" t="s">
        <v>5</v>
      </c>
      <c r="K5" s="10"/>
    </row>
    <row r="6" spans="1:11" ht="18.75" customHeight="1">
      <c r="A6" s="15" t="s">
        <v>6</v>
      </c>
      <c r="B6" s="16">
        <f>SUM(B7+B16)</f>
        <v>1693847</v>
      </c>
      <c r="C6" s="17">
        <f aca="true" t="shared" si="0" ref="C6:J6">SUM(C7+C16)</f>
        <v>1748242</v>
      </c>
      <c r="D6" s="17">
        <f t="shared" si="0"/>
        <v>1828597</v>
      </c>
      <c r="E6" s="17">
        <f t="shared" si="0"/>
        <v>1913158</v>
      </c>
      <c r="F6" s="17">
        <f t="shared" si="0"/>
        <v>2010025</v>
      </c>
      <c r="G6" s="17">
        <f t="shared" si="0"/>
        <v>2101741</v>
      </c>
      <c r="H6" s="17">
        <f t="shared" si="0"/>
        <v>2146121</v>
      </c>
      <c r="I6" s="17">
        <f t="shared" si="0"/>
        <v>2175873</v>
      </c>
      <c r="J6" s="17">
        <f t="shared" si="0"/>
        <v>2243236</v>
      </c>
      <c r="K6" s="18"/>
    </row>
    <row r="7" spans="1:11" ht="18.75" customHeight="1">
      <c r="A7" s="19" t="s">
        <v>7</v>
      </c>
      <c r="B7" s="16">
        <f>SUM(B8+B9+B10+B11+B14)</f>
        <v>1672171</v>
      </c>
      <c r="C7" s="17">
        <f aca="true" t="shared" si="1" ref="C7:J7">SUM(C8+C9+C10+C11+C14)</f>
        <v>1726803</v>
      </c>
      <c r="D7" s="17">
        <f t="shared" si="1"/>
        <v>1806035</v>
      </c>
      <c r="E7" s="17">
        <f t="shared" si="1"/>
        <v>1890209</v>
      </c>
      <c r="F7" s="17">
        <f t="shared" si="1"/>
        <v>1985545</v>
      </c>
      <c r="G7" s="17">
        <f t="shared" si="1"/>
        <v>2074469</v>
      </c>
      <c r="H7" s="17">
        <f t="shared" si="1"/>
        <v>2116126</v>
      </c>
      <c r="I7" s="17">
        <f t="shared" si="1"/>
        <v>2146528</v>
      </c>
      <c r="J7" s="17">
        <f t="shared" si="1"/>
        <v>2213263</v>
      </c>
      <c r="K7" s="18"/>
    </row>
    <row r="8" spans="1:12" ht="18.75" customHeight="1">
      <c r="A8" s="20" t="s">
        <v>29</v>
      </c>
      <c r="B8" s="21">
        <v>464335</v>
      </c>
      <c r="C8" s="22">
        <v>471102</v>
      </c>
      <c r="D8" s="22">
        <v>483667</v>
      </c>
      <c r="E8" s="22">
        <v>501683</v>
      </c>
      <c r="F8" s="22">
        <v>521792</v>
      </c>
      <c r="G8" s="22">
        <v>544061</v>
      </c>
      <c r="H8" s="22">
        <v>545869</v>
      </c>
      <c r="I8" s="22">
        <v>545588</v>
      </c>
      <c r="J8" s="22">
        <v>543501</v>
      </c>
      <c r="K8" s="1"/>
      <c r="L8" s="23"/>
    </row>
    <row r="9" spans="1:12" ht="18.75" customHeight="1">
      <c r="A9" s="24" t="s">
        <v>30</v>
      </c>
      <c r="B9" s="21">
        <v>136083</v>
      </c>
      <c r="C9" s="22">
        <v>139798</v>
      </c>
      <c r="D9" s="22">
        <v>146376</v>
      </c>
      <c r="E9" s="22">
        <v>151997</v>
      </c>
      <c r="F9" s="22">
        <v>160131</v>
      </c>
      <c r="G9" s="22">
        <v>166649</v>
      </c>
      <c r="H9" s="22">
        <v>163717</v>
      </c>
      <c r="I9" s="22">
        <v>161157</v>
      </c>
      <c r="J9" s="22">
        <v>153262</v>
      </c>
      <c r="K9" s="1"/>
      <c r="L9" s="23"/>
    </row>
    <row r="10" spans="1:12" ht="18.75" customHeight="1">
      <c r="A10" s="20" t="s">
        <v>31</v>
      </c>
      <c r="B10" s="21">
        <v>53771</v>
      </c>
      <c r="C10" s="22">
        <v>50910</v>
      </c>
      <c r="D10" s="22">
        <v>50874</v>
      </c>
      <c r="E10" s="22">
        <v>51085</v>
      </c>
      <c r="F10" s="22">
        <v>54074</v>
      </c>
      <c r="G10" s="22">
        <v>56626</v>
      </c>
      <c r="H10" s="22">
        <v>58423</v>
      </c>
      <c r="I10" s="22">
        <v>59653</v>
      </c>
      <c r="J10" s="22">
        <v>61499</v>
      </c>
      <c r="K10" s="1"/>
      <c r="L10" s="23"/>
    </row>
    <row r="11" spans="1:11" ht="18.75" customHeight="1">
      <c r="A11" s="20" t="s">
        <v>32</v>
      </c>
      <c r="B11" s="16">
        <f>SUM(B12:B13)</f>
        <v>346079</v>
      </c>
      <c r="C11" s="17">
        <f aca="true" t="shared" si="2" ref="C11:J11">SUM(C12:C13)</f>
        <v>365252</v>
      </c>
      <c r="D11" s="17">
        <f t="shared" si="2"/>
        <v>386473</v>
      </c>
      <c r="E11" s="17">
        <f t="shared" si="2"/>
        <v>409496</v>
      </c>
      <c r="F11" s="17">
        <f t="shared" si="2"/>
        <v>439346</v>
      </c>
      <c r="G11" s="17">
        <f t="shared" si="2"/>
        <v>458333</v>
      </c>
      <c r="H11" s="17">
        <f t="shared" si="2"/>
        <v>467833</v>
      </c>
      <c r="I11" s="17">
        <f t="shared" si="2"/>
        <v>482372</v>
      </c>
      <c r="J11" s="17">
        <f t="shared" si="2"/>
        <v>537707</v>
      </c>
      <c r="K11" s="18"/>
    </row>
    <row r="12" spans="1:13" ht="18.75" customHeight="1">
      <c r="A12" s="24" t="s">
        <v>33</v>
      </c>
      <c r="B12" s="21">
        <v>199939</v>
      </c>
      <c r="C12" s="22">
        <v>207797</v>
      </c>
      <c r="D12" s="22">
        <v>218852</v>
      </c>
      <c r="E12" s="22">
        <v>231457</v>
      </c>
      <c r="F12" s="22">
        <v>244070</v>
      </c>
      <c r="G12" s="22">
        <v>257799</v>
      </c>
      <c r="H12" s="22">
        <v>271113</v>
      </c>
      <c r="I12" s="22">
        <v>287325</v>
      </c>
      <c r="J12" s="22">
        <v>329628</v>
      </c>
      <c r="K12" s="1"/>
      <c r="L12" s="23"/>
      <c r="M12" s="23"/>
    </row>
    <row r="13" spans="1:13" ht="18.75" customHeight="1">
      <c r="A13" s="24" t="s">
        <v>34</v>
      </c>
      <c r="B13" s="21">
        <v>146140</v>
      </c>
      <c r="C13" s="22">
        <v>157455</v>
      </c>
      <c r="D13" s="22">
        <v>167621</v>
      </c>
      <c r="E13" s="22">
        <v>178039</v>
      </c>
      <c r="F13" s="22">
        <v>195276</v>
      </c>
      <c r="G13" s="22">
        <v>200534</v>
      </c>
      <c r="H13" s="22">
        <v>196720</v>
      </c>
      <c r="I13" s="22">
        <v>195047</v>
      </c>
      <c r="J13" s="22">
        <v>208079</v>
      </c>
      <c r="K13" s="1"/>
      <c r="L13" s="23"/>
      <c r="M13" s="23"/>
    </row>
    <row r="14" spans="1:13" ht="18.75" customHeight="1">
      <c r="A14" s="24" t="s">
        <v>35</v>
      </c>
      <c r="B14" s="21">
        <v>671903</v>
      </c>
      <c r="C14" s="22">
        <v>699741</v>
      </c>
      <c r="D14" s="22">
        <v>738645</v>
      </c>
      <c r="E14" s="22">
        <v>775948</v>
      </c>
      <c r="F14" s="22">
        <v>810202</v>
      </c>
      <c r="G14" s="22">
        <v>848800</v>
      </c>
      <c r="H14" s="22">
        <v>880284</v>
      </c>
      <c r="I14" s="22">
        <v>897758</v>
      </c>
      <c r="J14" s="22">
        <v>917294</v>
      </c>
      <c r="K14" s="1"/>
      <c r="L14" s="23"/>
      <c r="M14" s="23"/>
    </row>
    <row r="15" spans="1:13" ht="18.75" customHeight="1">
      <c r="A15" s="22"/>
      <c r="B15" s="21"/>
      <c r="C15" s="22"/>
      <c r="D15" s="22"/>
      <c r="E15" s="22"/>
      <c r="F15" s="22"/>
      <c r="G15" s="22"/>
      <c r="H15" s="22"/>
      <c r="I15" s="22"/>
      <c r="J15" s="22"/>
      <c r="K15" s="1"/>
      <c r="L15" s="23"/>
      <c r="M15" s="23"/>
    </row>
    <row r="16" spans="1:13" ht="18.75" customHeight="1">
      <c r="A16" s="25" t="s">
        <v>8</v>
      </c>
      <c r="B16" s="22">
        <v>21676</v>
      </c>
      <c r="C16" s="22">
        <v>21439</v>
      </c>
      <c r="D16" s="22">
        <v>22562</v>
      </c>
      <c r="E16" s="22">
        <v>22949</v>
      </c>
      <c r="F16" s="22">
        <v>24480</v>
      </c>
      <c r="G16" s="22">
        <v>27272</v>
      </c>
      <c r="H16" s="22">
        <v>29995</v>
      </c>
      <c r="I16" s="22">
        <v>29345</v>
      </c>
      <c r="J16" s="22">
        <v>29973</v>
      </c>
      <c r="K16" s="1"/>
      <c r="L16" s="23"/>
      <c r="M16" s="23"/>
    </row>
    <row r="17" spans="1:13" ht="18.75" customHeight="1">
      <c r="A17" s="26" t="s">
        <v>9</v>
      </c>
      <c r="B17" s="22"/>
      <c r="C17" s="22"/>
      <c r="D17" s="22"/>
      <c r="E17" s="22"/>
      <c r="F17" s="22"/>
      <c r="G17" s="22"/>
      <c r="H17" s="22"/>
      <c r="I17" s="22"/>
      <c r="J17" s="22"/>
      <c r="K17" s="1"/>
      <c r="L17" s="23"/>
      <c r="M17" s="23"/>
    </row>
    <row r="18" spans="1:13" ht="18.75" customHeight="1">
      <c r="A18" s="27"/>
      <c r="B18" s="1"/>
      <c r="C18" s="1"/>
      <c r="D18" s="1"/>
      <c r="E18" s="1"/>
      <c r="F18" s="1"/>
      <c r="G18" s="1"/>
      <c r="H18" s="1"/>
      <c r="I18" s="1"/>
      <c r="J18" s="1"/>
      <c r="K18" s="1"/>
      <c r="L18" s="23"/>
      <c r="M18" s="23"/>
    </row>
    <row r="19" spans="1:13" ht="18.75" customHeight="1">
      <c r="A19" s="28" t="s">
        <v>10</v>
      </c>
      <c r="B19" s="22">
        <v>338982</v>
      </c>
      <c r="C19" s="22">
        <v>345269</v>
      </c>
      <c r="D19" s="22">
        <v>355070</v>
      </c>
      <c r="E19" s="22">
        <v>372551</v>
      </c>
      <c r="F19" s="22">
        <v>394499</v>
      </c>
      <c r="G19" s="22">
        <v>410410</v>
      </c>
      <c r="H19" s="22">
        <v>431377</v>
      </c>
      <c r="I19" s="22">
        <v>443833</v>
      </c>
      <c r="J19" s="22">
        <v>449890</v>
      </c>
      <c r="K19" s="1"/>
      <c r="L19" s="23"/>
      <c r="M19" s="23"/>
    </row>
    <row r="20" spans="1:13" ht="18.75" customHeight="1">
      <c r="A20" s="22"/>
      <c r="B20" s="21"/>
      <c r="C20" s="22"/>
      <c r="D20" s="22"/>
      <c r="E20" s="22"/>
      <c r="F20" s="22"/>
      <c r="G20" s="22"/>
      <c r="H20" s="22"/>
      <c r="I20" s="22"/>
      <c r="J20" s="22"/>
      <c r="K20" s="1"/>
      <c r="L20" s="23"/>
      <c r="M20" s="23"/>
    </row>
    <row r="21" spans="1:11" ht="18.75" customHeight="1">
      <c r="A21" s="29" t="s">
        <v>11</v>
      </c>
      <c r="B21" s="16">
        <f>SUM(B22+B30)</f>
        <v>866752</v>
      </c>
      <c r="C21" s="17">
        <f aca="true" t="shared" si="3" ref="C21:J21">SUM(C22+C30)</f>
        <v>885661</v>
      </c>
      <c r="D21" s="17">
        <f t="shared" si="3"/>
        <v>1022015</v>
      </c>
      <c r="E21" s="17">
        <f t="shared" si="3"/>
        <v>1103798</v>
      </c>
      <c r="F21" s="17">
        <f t="shared" si="3"/>
        <v>1326681</v>
      </c>
      <c r="G21" s="17">
        <f t="shared" si="3"/>
        <v>1382945</v>
      </c>
      <c r="H21" s="17">
        <f t="shared" si="3"/>
        <v>1287635</v>
      </c>
      <c r="I21" s="17">
        <f t="shared" si="3"/>
        <v>1406812</v>
      </c>
      <c r="J21" s="17">
        <f t="shared" si="3"/>
        <v>1367954</v>
      </c>
      <c r="K21" s="18"/>
    </row>
    <row r="22" spans="1:11" ht="18.75" customHeight="1">
      <c r="A22" s="20" t="s">
        <v>12</v>
      </c>
      <c r="B22" s="16">
        <f>SUM(B23+B26)</f>
        <v>823436</v>
      </c>
      <c r="C22" s="17">
        <f aca="true" t="shared" si="4" ref="C22:J22">SUM(C23+C26)</f>
        <v>883379</v>
      </c>
      <c r="D22" s="17">
        <f t="shared" si="4"/>
        <v>1016486</v>
      </c>
      <c r="E22" s="17">
        <f t="shared" si="4"/>
        <v>1096626</v>
      </c>
      <c r="F22" s="17">
        <f t="shared" si="4"/>
        <v>1302583</v>
      </c>
      <c r="G22" s="17">
        <f t="shared" si="4"/>
        <v>1354833</v>
      </c>
      <c r="H22" s="17">
        <f t="shared" si="4"/>
        <v>1271126</v>
      </c>
      <c r="I22" s="17">
        <f t="shared" si="4"/>
        <v>1389286</v>
      </c>
      <c r="J22" s="17">
        <f t="shared" si="4"/>
        <v>1341496</v>
      </c>
      <c r="K22" s="18"/>
    </row>
    <row r="23" spans="1:11" ht="18.75" customHeight="1">
      <c r="A23" s="29" t="s">
        <v>13</v>
      </c>
      <c r="B23" s="16">
        <f>SUM(B24:B25)</f>
        <v>570405</v>
      </c>
      <c r="C23" s="17">
        <f aca="true" t="shared" si="5" ref="C23:J23">SUM(C24:C25)</f>
        <v>600843</v>
      </c>
      <c r="D23" s="17">
        <f t="shared" si="5"/>
        <v>736654</v>
      </c>
      <c r="E23" s="17">
        <f t="shared" si="5"/>
        <v>784520</v>
      </c>
      <c r="F23" s="17">
        <f t="shared" si="5"/>
        <v>945749</v>
      </c>
      <c r="G23" s="17">
        <f t="shared" si="5"/>
        <v>956215</v>
      </c>
      <c r="H23" s="17">
        <f t="shared" si="5"/>
        <v>824915</v>
      </c>
      <c r="I23" s="17">
        <f t="shared" si="5"/>
        <v>885101</v>
      </c>
      <c r="J23" s="17">
        <f t="shared" si="5"/>
        <v>826872</v>
      </c>
      <c r="K23" s="18"/>
    </row>
    <row r="24" spans="1:12" ht="18.75" customHeight="1">
      <c r="A24" s="20" t="s">
        <v>14</v>
      </c>
      <c r="B24" s="21">
        <v>124477</v>
      </c>
      <c r="C24" s="22">
        <v>143156</v>
      </c>
      <c r="D24" s="22">
        <v>143891</v>
      </c>
      <c r="E24" s="22">
        <v>167462</v>
      </c>
      <c r="F24" s="22">
        <v>185021</v>
      </c>
      <c r="G24" s="22">
        <v>163917</v>
      </c>
      <c r="H24" s="22">
        <v>155789</v>
      </c>
      <c r="I24" s="22">
        <v>179336</v>
      </c>
      <c r="J24" s="22">
        <v>206386</v>
      </c>
      <c r="K24" s="1"/>
      <c r="L24" s="23"/>
    </row>
    <row r="25" spans="1:12" ht="18.75" customHeight="1">
      <c r="A25" s="29" t="s">
        <v>15</v>
      </c>
      <c r="B25" s="21">
        <v>445928</v>
      </c>
      <c r="C25" s="22">
        <v>457687</v>
      </c>
      <c r="D25" s="22">
        <v>592763</v>
      </c>
      <c r="E25" s="22">
        <v>617058</v>
      </c>
      <c r="F25" s="22">
        <v>760728</v>
      </c>
      <c r="G25" s="22">
        <v>792298</v>
      </c>
      <c r="H25" s="22">
        <v>669126</v>
      </c>
      <c r="I25" s="22">
        <v>705765</v>
      </c>
      <c r="J25" s="22">
        <v>620486</v>
      </c>
      <c r="K25" s="1"/>
      <c r="L25" s="23"/>
    </row>
    <row r="26" spans="1:11" ht="18.75" customHeight="1">
      <c r="A26" s="29" t="s">
        <v>16</v>
      </c>
      <c r="B26" s="16">
        <f>SUM(B27:B29)</f>
        <v>253031</v>
      </c>
      <c r="C26" s="17">
        <f aca="true" t="shared" si="6" ref="C26:J26">SUM(C27:C29)</f>
        <v>282536</v>
      </c>
      <c r="D26" s="17">
        <f t="shared" si="6"/>
        <v>279832</v>
      </c>
      <c r="E26" s="17">
        <f t="shared" si="6"/>
        <v>312106</v>
      </c>
      <c r="F26" s="17">
        <f t="shared" si="6"/>
        <v>356834</v>
      </c>
      <c r="G26" s="17">
        <f t="shared" si="6"/>
        <v>398618</v>
      </c>
      <c r="H26" s="17">
        <f t="shared" si="6"/>
        <v>446211</v>
      </c>
      <c r="I26" s="17">
        <f t="shared" si="6"/>
        <v>504185</v>
      </c>
      <c r="J26" s="17">
        <f t="shared" si="6"/>
        <v>514624</v>
      </c>
      <c r="K26" s="18"/>
    </row>
    <row r="27" spans="1:12" ht="18.75" customHeight="1">
      <c r="A27" s="29" t="s">
        <v>14</v>
      </c>
      <c r="B27" s="21">
        <v>6282</v>
      </c>
      <c r="C27" s="22">
        <v>6336</v>
      </c>
      <c r="D27" s="22">
        <v>6517</v>
      </c>
      <c r="E27" s="22">
        <v>7700</v>
      </c>
      <c r="F27" s="22">
        <v>8248</v>
      </c>
      <c r="G27" s="22">
        <v>9802</v>
      </c>
      <c r="H27" s="22">
        <v>10890</v>
      </c>
      <c r="I27" s="22">
        <v>13549</v>
      </c>
      <c r="J27" s="22">
        <v>12231</v>
      </c>
      <c r="K27" s="1"/>
      <c r="L27" s="23"/>
    </row>
    <row r="28" spans="1:12" ht="18.75" customHeight="1">
      <c r="A28" s="29" t="s">
        <v>15</v>
      </c>
      <c r="B28" s="21">
        <v>54304</v>
      </c>
      <c r="C28" s="22">
        <v>47011</v>
      </c>
      <c r="D28" s="22">
        <v>56303</v>
      </c>
      <c r="E28" s="22">
        <v>59541</v>
      </c>
      <c r="F28" s="22">
        <v>50096</v>
      </c>
      <c r="G28" s="22">
        <v>60459</v>
      </c>
      <c r="H28" s="22">
        <v>75329</v>
      </c>
      <c r="I28" s="22">
        <v>74359</v>
      </c>
      <c r="J28" s="22">
        <v>81399</v>
      </c>
      <c r="K28" s="1"/>
      <c r="L28" s="23"/>
    </row>
    <row r="29" spans="1:12" ht="18.75" customHeight="1">
      <c r="A29" s="29" t="s">
        <v>17</v>
      </c>
      <c r="B29" s="21">
        <v>192445</v>
      </c>
      <c r="C29" s="22">
        <v>229189</v>
      </c>
      <c r="D29" s="22">
        <v>217012</v>
      </c>
      <c r="E29" s="22">
        <v>244865</v>
      </c>
      <c r="F29" s="22">
        <v>298490</v>
      </c>
      <c r="G29" s="22">
        <v>328357</v>
      </c>
      <c r="H29" s="22">
        <v>359992</v>
      </c>
      <c r="I29" s="22">
        <v>416277</v>
      </c>
      <c r="J29" s="22">
        <v>420994</v>
      </c>
      <c r="K29" s="1"/>
      <c r="L29" s="23"/>
    </row>
    <row r="30" spans="1:11" ht="18.75" customHeight="1">
      <c r="A30" s="29" t="s">
        <v>18</v>
      </c>
      <c r="B30" s="16">
        <f>SUM(B31:B32)</f>
        <v>43316</v>
      </c>
      <c r="C30" s="17">
        <f aca="true" t="shared" si="7" ref="C30:J30">SUM(C31:C32)</f>
        <v>2282</v>
      </c>
      <c r="D30" s="17">
        <f t="shared" si="7"/>
        <v>5529</v>
      </c>
      <c r="E30" s="17">
        <f t="shared" si="7"/>
        <v>7172</v>
      </c>
      <c r="F30" s="17">
        <f t="shared" si="7"/>
        <v>24098</v>
      </c>
      <c r="G30" s="17">
        <f t="shared" si="7"/>
        <v>28112</v>
      </c>
      <c r="H30" s="17">
        <f t="shared" si="7"/>
        <v>16509</v>
      </c>
      <c r="I30" s="17">
        <f t="shared" si="7"/>
        <v>17526</v>
      </c>
      <c r="J30" s="17">
        <f t="shared" si="7"/>
        <v>26458</v>
      </c>
      <c r="K30" s="18"/>
    </row>
    <row r="31" spans="1:11" ht="18.75" customHeight="1">
      <c r="A31" s="29" t="s">
        <v>19</v>
      </c>
      <c r="B31" s="21">
        <v>36229</v>
      </c>
      <c r="C31" s="22">
        <v>2850</v>
      </c>
      <c r="D31" s="22">
        <v>6886</v>
      </c>
      <c r="E31" s="22">
        <v>8230</v>
      </c>
      <c r="F31" s="22">
        <v>28856</v>
      </c>
      <c r="G31" s="22">
        <v>33946</v>
      </c>
      <c r="H31" s="22">
        <v>17155</v>
      </c>
      <c r="I31" s="22">
        <v>21602</v>
      </c>
      <c r="J31" s="22">
        <v>15547</v>
      </c>
      <c r="K31" s="1"/>
    </row>
    <row r="32" spans="1:11" ht="18.75" customHeight="1">
      <c r="A32" s="29" t="s">
        <v>20</v>
      </c>
      <c r="B32" s="21">
        <v>7087</v>
      </c>
      <c r="C32" s="22">
        <v>-568</v>
      </c>
      <c r="D32" s="22">
        <v>-1357</v>
      </c>
      <c r="E32" s="22">
        <v>-1058</v>
      </c>
      <c r="F32" s="22">
        <v>-4758</v>
      </c>
      <c r="G32" s="22">
        <v>-5834</v>
      </c>
      <c r="H32" s="22">
        <v>-646</v>
      </c>
      <c r="I32" s="22">
        <v>-4076</v>
      </c>
      <c r="J32" s="22">
        <v>10911</v>
      </c>
      <c r="K32" s="1"/>
    </row>
    <row r="33" spans="1:11" ht="18.75" customHeight="1">
      <c r="A33" s="22"/>
      <c r="B33" s="21"/>
      <c r="C33" s="22"/>
      <c r="D33" s="22"/>
      <c r="E33" s="22"/>
      <c r="F33" s="22"/>
      <c r="G33" s="22"/>
      <c r="H33" s="22"/>
      <c r="I33" s="22"/>
      <c r="J33" s="22"/>
      <c r="K33" s="1"/>
    </row>
    <row r="34" spans="1:11" ht="18.75" customHeight="1">
      <c r="A34" s="29" t="s">
        <v>21</v>
      </c>
      <c r="B34" s="21">
        <v>2061561</v>
      </c>
      <c r="C34" s="22">
        <v>2142966</v>
      </c>
      <c r="D34" s="22">
        <v>2335475</v>
      </c>
      <c r="E34" s="22">
        <v>2644034</v>
      </c>
      <c r="F34" s="22">
        <v>2774373</v>
      </c>
      <c r="G34" s="22">
        <v>2859641</v>
      </c>
      <c r="H34" s="22">
        <v>2780153</v>
      </c>
      <c r="I34" s="22">
        <v>2699455</v>
      </c>
      <c r="J34" s="22">
        <v>2721270</v>
      </c>
      <c r="K34" s="1"/>
    </row>
    <row r="35" spans="1:11" ht="18.75" customHeight="1">
      <c r="A35" s="22"/>
      <c r="B35" s="21"/>
      <c r="C35" s="22"/>
      <c r="D35" s="22"/>
      <c r="E35" s="22"/>
      <c r="F35" s="22"/>
      <c r="G35" s="22"/>
      <c r="H35" s="22"/>
      <c r="I35" s="22"/>
      <c r="J35" s="22"/>
      <c r="K35" s="1"/>
    </row>
    <row r="36" spans="1:11" ht="18.75" customHeight="1">
      <c r="A36" s="29" t="s">
        <v>22</v>
      </c>
      <c r="B36" s="21">
        <v>2063113</v>
      </c>
      <c r="C36" s="22">
        <v>2022326</v>
      </c>
      <c r="D36" s="22">
        <v>2218520</v>
      </c>
      <c r="E36" s="22">
        <v>2446415</v>
      </c>
      <c r="F36" s="22">
        <v>2771248</v>
      </c>
      <c r="G36" s="22">
        <v>2890519</v>
      </c>
      <c r="H36" s="22">
        <v>2874671</v>
      </c>
      <c r="I36" s="22">
        <v>2800553</v>
      </c>
      <c r="J36" s="22">
        <v>2822345</v>
      </c>
      <c r="K36" s="1"/>
    </row>
    <row r="37" spans="1:45" s="30" customFormat="1" ht="18.75" customHeight="1">
      <c r="A37" s="22"/>
      <c r="B37" s="21"/>
      <c r="C37" s="22"/>
      <c r="D37" s="22"/>
      <c r="E37" s="22"/>
      <c r="F37" s="22"/>
      <c r="G37" s="22"/>
      <c r="H37" s="22"/>
      <c r="I37" s="22"/>
      <c r="J37" s="22"/>
      <c r="K37" s="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18.75" customHeight="1">
      <c r="A38" s="29" t="s">
        <v>23</v>
      </c>
      <c r="B38" s="21">
        <v>-69635</v>
      </c>
      <c r="C38" s="22">
        <v>-100626</v>
      </c>
      <c r="D38" s="22">
        <v>-83313</v>
      </c>
      <c r="E38" s="22">
        <v>-25252</v>
      </c>
      <c r="F38" s="22">
        <v>-51036</v>
      </c>
      <c r="G38" s="22">
        <v>43448</v>
      </c>
      <c r="H38" s="22">
        <v>244865</v>
      </c>
      <c r="I38" s="22">
        <v>184790</v>
      </c>
      <c r="J38" s="22">
        <v>273927</v>
      </c>
      <c r="K38" s="1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</row>
    <row r="39" spans="1:11" ht="18.75" customHeight="1">
      <c r="A39" s="22"/>
      <c r="B39" s="21"/>
      <c r="C39" s="22"/>
      <c r="D39" s="22"/>
      <c r="E39" s="22"/>
      <c r="F39" s="22"/>
      <c r="G39" s="22"/>
      <c r="H39" s="22"/>
      <c r="I39" s="22"/>
      <c r="J39" s="22"/>
      <c r="K39" s="1"/>
    </row>
    <row r="40" spans="1:11" ht="18.75" customHeight="1">
      <c r="A40" s="31" t="s">
        <v>24</v>
      </c>
      <c r="B40" s="32">
        <v>2828394</v>
      </c>
      <c r="C40" s="33">
        <v>2999186</v>
      </c>
      <c r="D40" s="33">
        <v>3239324</v>
      </c>
      <c r="E40" s="33">
        <v>3561874</v>
      </c>
      <c r="F40" s="33">
        <v>3683294</v>
      </c>
      <c r="G40" s="33">
        <v>3907666</v>
      </c>
      <c r="H40" s="33">
        <v>4015480</v>
      </c>
      <c r="I40" s="33">
        <v>4110210</v>
      </c>
      <c r="J40" s="33">
        <v>4233932</v>
      </c>
      <c r="K40" s="1"/>
    </row>
    <row r="41" spans="1:45" s="30" customFormat="1" ht="18.75" customHeight="1">
      <c r="A41" s="22"/>
      <c r="B41" s="21"/>
      <c r="C41" s="22"/>
      <c r="D41" s="22"/>
      <c r="E41" s="22"/>
      <c r="F41" s="22"/>
      <c r="G41" s="22"/>
      <c r="H41" s="22"/>
      <c r="I41" s="22"/>
      <c r="J41" s="22"/>
      <c r="K41" s="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8.75" customHeight="1">
      <c r="A42" s="29" t="s">
        <v>25</v>
      </c>
      <c r="B42" s="21">
        <v>2026</v>
      </c>
      <c r="C42" s="22">
        <v>13327</v>
      </c>
      <c r="D42" s="22">
        <v>-6967</v>
      </c>
      <c r="E42" s="22">
        <v>-27760</v>
      </c>
      <c r="F42" s="22">
        <v>-18138</v>
      </c>
      <c r="G42" s="22">
        <v>-31874</v>
      </c>
      <c r="H42" s="22">
        <v>-23014</v>
      </c>
      <c r="I42" s="22">
        <v>-43653</v>
      </c>
      <c r="J42" s="22">
        <v>-57102</v>
      </c>
      <c r="K42" s="1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</row>
    <row r="43" spans="1:11" ht="18.75" customHeight="1">
      <c r="A43" s="22"/>
      <c r="B43" s="21"/>
      <c r="C43" s="22"/>
      <c r="D43" s="22"/>
      <c r="E43" s="22"/>
      <c r="F43" s="22"/>
      <c r="G43" s="22"/>
      <c r="H43" s="22"/>
      <c r="I43" s="22"/>
      <c r="J43" s="22"/>
      <c r="K43" s="1"/>
    </row>
    <row r="44" spans="1:18" ht="18.75" customHeight="1">
      <c r="A44" s="34" t="s">
        <v>26</v>
      </c>
      <c r="B44" s="33">
        <v>2830420</v>
      </c>
      <c r="C44" s="33">
        <v>3012513</v>
      </c>
      <c r="D44" s="33">
        <v>3232357</v>
      </c>
      <c r="E44" s="33">
        <v>3534114</v>
      </c>
      <c r="F44" s="33">
        <v>3665156</v>
      </c>
      <c r="G44" s="33">
        <v>3875792</v>
      </c>
      <c r="H44" s="33">
        <v>3992466</v>
      </c>
      <c r="I44" s="33">
        <v>4066557</v>
      </c>
      <c r="J44" s="33">
        <v>4176830</v>
      </c>
      <c r="K44" s="35"/>
      <c r="L44" s="17"/>
      <c r="M44" s="17"/>
      <c r="N44" s="17"/>
      <c r="O44" s="17"/>
      <c r="P44" s="17"/>
      <c r="Q44" s="17"/>
      <c r="R44" s="17"/>
    </row>
    <row r="45" spans="1:11" ht="11.25" customHeight="1">
      <c r="A45" s="36"/>
      <c r="B45" s="37"/>
      <c r="C45" s="38"/>
      <c r="D45" s="38"/>
      <c r="E45" s="38"/>
      <c r="F45" s="38"/>
      <c r="G45" s="38"/>
      <c r="H45" s="38"/>
      <c r="I45" s="38"/>
      <c r="J45" s="38"/>
      <c r="K45" s="1"/>
    </row>
    <row r="46" spans="1:11" ht="12">
      <c r="A46" s="22" t="s">
        <v>27</v>
      </c>
      <c r="B46" s="23"/>
      <c r="C46" s="22"/>
      <c r="D46" s="22"/>
      <c r="E46" s="22"/>
      <c r="F46" s="22"/>
      <c r="G46" s="22"/>
      <c r="H46" s="22"/>
      <c r="I46" s="22"/>
      <c r="J46" s="22"/>
      <c r="K46" s="1"/>
    </row>
    <row r="47" spans="1:15" ht="12">
      <c r="A47" s="29" t="s">
        <v>28</v>
      </c>
      <c r="B47" s="23"/>
      <c r="C47" s="22"/>
      <c r="D47" s="22"/>
      <c r="E47" s="22"/>
      <c r="F47" s="22"/>
      <c r="G47" s="22"/>
      <c r="H47" s="22"/>
      <c r="I47" s="22"/>
      <c r="J47" s="22"/>
      <c r="K47" s="1"/>
      <c r="L47" s="17"/>
      <c r="M47" s="17"/>
      <c r="N47" s="17"/>
      <c r="O47" s="17"/>
    </row>
    <row r="48" spans="1:11" ht="12">
      <c r="A48" s="35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35"/>
      <c r="B49" s="1"/>
      <c r="C49" s="1"/>
      <c r="D49" s="1"/>
      <c r="E49" s="1"/>
      <c r="F49" s="1"/>
      <c r="G49" s="1"/>
      <c r="H49" s="1"/>
      <c r="I49" s="1"/>
      <c r="J49" s="1"/>
      <c r="K49" s="23"/>
    </row>
    <row r="50" spans="1:11" ht="12">
      <c r="A50" s="35"/>
      <c r="B50" s="1"/>
      <c r="C50" s="1"/>
      <c r="D50" s="1"/>
      <c r="E50" s="1"/>
      <c r="F50" s="1"/>
      <c r="G50" s="1"/>
      <c r="H50" s="1"/>
      <c r="I50" s="1"/>
      <c r="J50" s="1"/>
      <c r="K50" s="23"/>
    </row>
    <row r="51" spans="1:10" ht="12">
      <c r="A51" s="35"/>
      <c r="B51" s="18"/>
      <c r="C51" s="18"/>
      <c r="D51" s="18"/>
      <c r="E51" s="18"/>
      <c r="F51" s="18"/>
      <c r="G51" s="18"/>
      <c r="H51" s="18"/>
      <c r="I51" s="18"/>
      <c r="J51" s="18"/>
    </row>
    <row r="52" spans="1:10" ht="12">
      <c r="A52" s="35"/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2">
      <c r="A53" s="1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2">
      <c r="A54" s="1"/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12">
      <c r="A55" s="1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">
      <c r="A56" s="1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12">
      <c r="A57" s="1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2">
      <c r="A58" s="1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">
      <c r="A59" s="1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2">
      <c r="A60" s="1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2">
      <c r="A61" s="1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2">
      <c r="A62" s="1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2">
      <c r="A63" s="1"/>
      <c r="B63" s="18"/>
      <c r="C63" s="18"/>
      <c r="D63" s="18"/>
      <c r="E63" s="18"/>
      <c r="F63" s="18"/>
      <c r="G63" s="18"/>
      <c r="H63" s="18"/>
      <c r="I63" s="18"/>
      <c r="J63" s="18"/>
    </row>
    <row r="64" spans="1:10" ht="12">
      <c r="A64" s="1"/>
      <c r="B64" s="18"/>
      <c r="C64" s="18"/>
      <c r="D64" s="18"/>
      <c r="E64" s="18"/>
      <c r="F64" s="18"/>
      <c r="G64" s="18"/>
      <c r="H64" s="18"/>
      <c r="I64" s="18"/>
      <c r="J64" s="18"/>
    </row>
    <row r="65" spans="1:10" ht="12">
      <c r="A65" s="1"/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2">
      <c r="A66" s="1"/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12">
      <c r="A67" s="1"/>
      <c r="B67" s="18"/>
      <c r="C67" s="18"/>
      <c r="D67" s="18"/>
      <c r="E67" s="18"/>
      <c r="F67" s="18"/>
      <c r="G67" s="18"/>
      <c r="H67" s="18"/>
      <c r="I67" s="18"/>
      <c r="J67" s="18"/>
    </row>
    <row r="68" spans="1:10" ht="12">
      <c r="A68" s="1"/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12">
      <c r="A69" s="1"/>
      <c r="B69" s="18"/>
      <c r="C69" s="18"/>
      <c r="D69" s="18"/>
      <c r="E69" s="18"/>
      <c r="F69" s="18"/>
      <c r="G69" s="18"/>
      <c r="H69" s="18"/>
      <c r="I69" s="18"/>
      <c r="J69" s="18"/>
    </row>
    <row r="70" spans="1:10" ht="12">
      <c r="A70" s="1"/>
      <c r="B70" s="18"/>
      <c r="C70" s="18"/>
      <c r="D70" s="18"/>
      <c r="E70" s="18"/>
      <c r="F70" s="18"/>
      <c r="G70" s="18"/>
      <c r="H70" s="18"/>
      <c r="I70" s="18"/>
      <c r="J70" s="18"/>
    </row>
    <row r="71" spans="1:10" ht="12">
      <c r="A71" s="1"/>
      <c r="B71" s="18"/>
      <c r="C71" s="18"/>
      <c r="D71" s="18"/>
      <c r="E71" s="18"/>
      <c r="F71" s="18"/>
      <c r="G71" s="18"/>
      <c r="H71" s="18"/>
      <c r="I71" s="18"/>
      <c r="J71" s="18"/>
    </row>
    <row r="72" spans="1:10" ht="12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ht="12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ht="12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ht="12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ht="12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ht="12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ht="12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ht="12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ht="12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ht="12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ht="12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ht="12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ht="12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ht="12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ht="12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ht="12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2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ht="12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ht="12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ht="12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s="30" customFormat="1" ht="12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ht="12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ht="12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ht="12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s="30" customFormat="1" ht="12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ht="12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ht="12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ht="12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9:10" ht="12">
      <c r="I101" s="17"/>
      <c r="J101" s="17"/>
    </row>
  </sheetData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2007-09-13T01:55:33Z</dcterms:created>
  <dcterms:modified xsi:type="dcterms:W3CDTF">2007-09-13T01:55:44Z</dcterms:modified>
  <cp:category/>
  <cp:version/>
  <cp:contentType/>
  <cp:contentStatus/>
</cp:coreProperties>
</file>