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119" sheetId="1" r:id="rId1"/>
  </sheets>
  <externalReferences>
    <externalReference r:id="rId4"/>
  </externalReferences>
  <definedNames>
    <definedName name="_60．農__作__物ー1">#REF!</definedName>
    <definedName name="_Regression_Int" localSheetId="0" hidden="1">1</definedName>
    <definedName name="_xlnm.Print_Area" localSheetId="0">'119'!$A$1:$K$57</definedName>
    <definedName name="Print_Area_MI" localSheetId="0">'119'!$A$1:$K$57</definedName>
  </definedNames>
  <calcPr fullCalcOnLoad="1"/>
</workbook>
</file>

<file path=xl/sharedStrings.xml><?xml version="1.0" encoding="utf-8"?>
<sst xmlns="http://schemas.openxmlformats.org/spreadsheetml/2006/main" count="77" uniqueCount="46">
  <si>
    <t>119. 建  設  工  事  事  業  費</t>
  </si>
  <si>
    <t>(単位 千円)</t>
  </si>
  <si>
    <t>Ａ. 工  事  種  類  別</t>
  </si>
  <si>
    <t>国  庫  補  助  事  業  費</t>
  </si>
  <si>
    <t>地  方  単  独  事  業  費</t>
  </si>
  <si>
    <t>総  額</t>
  </si>
  <si>
    <t>新設改良</t>
  </si>
  <si>
    <t>維持補修</t>
  </si>
  <si>
    <t>災害復旧</t>
  </si>
  <si>
    <t>災害関連</t>
  </si>
  <si>
    <t>河      川</t>
  </si>
  <si>
    <t>海岸</t>
  </si>
  <si>
    <t>急傾斜地崩壊対策</t>
  </si>
  <si>
    <t>国      道</t>
  </si>
  <si>
    <t>地  方  道</t>
  </si>
  <si>
    <t>土地区画整理</t>
  </si>
  <si>
    <t>下  水  道</t>
  </si>
  <si>
    <t>一種公営住宅</t>
  </si>
  <si>
    <t>二種公営住宅</t>
  </si>
  <si>
    <t>一般賃貸住宅</t>
  </si>
  <si>
    <t>資料:県監理課</t>
  </si>
  <si>
    <t xml:space="preserve">  注)市町村分は含まない。</t>
  </si>
  <si>
    <t>Ｂ. 事  業  費  出  所  別</t>
  </si>
  <si>
    <t>国支出</t>
  </si>
  <si>
    <t>県支出</t>
  </si>
  <si>
    <t>下水道終末処理施設</t>
  </si>
  <si>
    <t>その他の都市施設</t>
  </si>
  <si>
    <t xml:space="preserve">  注)｢建設省所管建設事業費等実績調査による」建設省直轄事業費を含まない．</t>
  </si>
  <si>
    <t>年 度 お よ び 事 業</t>
  </si>
  <si>
    <t>総  額</t>
  </si>
  <si>
    <t>平成４年度</t>
  </si>
  <si>
    <t>河川総合(治水ダム)</t>
  </si>
  <si>
    <t>砂防・地すべり対策</t>
  </si>
  <si>
    <t>市街地再開発</t>
  </si>
  <si>
    <t>都市計画街路</t>
  </si>
  <si>
    <t>都市改造土地区画整理</t>
  </si>
  <si>
    <t>都市公園</t>
  </si>
  <si>
    <t>下水道終末処理施設</t>
  </si>
  <si>
    <t>その他の都市施設</t>
  </si>
  <si>
    <t>年 度 お よ び 事 業</t>
  </si>
  <si>
    <t>地 方 単 独 事 業 費</t>
  </si>
  <si>
    <t>市  町  村</t>
  </si>
  <si>
    <t>そ  の  他</t>
  </si>
  <si>
    <t>支      出</t>
  </si>
  <si>
    <t>平成４年度</t>
  </si>
  <si>
    <t>都市公園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</si>
</sst>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;[Red]#,##0"/>
    <numFmt numFmtId="201" formatCode="#,##0_ "/>
    <numFmt numFmtId="202" formatCode="0_ "/>
    <numFmt numFmtId="203" formatCode="0;[Red]0"/>
    <numFmt numFmtId="204" formatCode="#,##0_);&quot;\&quot;\!\(#,##0&quot;\&quot;\!\)"/>
    <numFmt numFmtId="205" formatCode="#,##0_);[Red]&quot;\&quot;\!\(#,##0&quot;\&quot;\!\)"/>
    <numFmt numFmtId="206" formatCode="_ * #,##0;_ * &quot;\&quot;\!\-#,##0;_ * &quot;-&quot;_ ;_ @_ 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9"/>
      <color indexed="8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>
      <alignment/>
      <protection/>
    </xf>
  </cellStyleXfs>
  <cellXfs count="46">
    <xf numFmtId="0" fontId="0" fillId="0" borderId="0" xfId="0" applyAlignment="1">
      <alignment/>
    </xf>
    <xf numFmtId="193" fontId="6" fillId="0" borderId="0" xfId="20" applyNumberFormat="1" applyFont="1" applyAlignment="1" applyProtection="1">
      <alignment horizontal="centerContinuous"/>
      <protection locked="0"/>
    </xf>
    <xf numFmtId="206" fontId="7" fillId="0" borderId="0" xfId="20" applyNumberFormat="1" applyFont="1" applyAlignment="1" applyProtection="1">
      <alignment horizontal="centerContinuous"/>
      <protection locked="0"/>
    </xf>
    <xf numFmtId="206" fontId="7" fillId="0" borderId="0" xfId="0" applyNumberFormat="1" applyFont="1" applyAlignment="1" applyProtection="1">
      <alignment horizontal="centerContinuous"/>
      <protection locked="0"/>
    </xf>
    <xf numFmtId="193" fontId="7" fillId="0" borderId="0" xfId="20" applyNumberFormat="1" applyFont="1" applyAlignment="1">
      <alignment/>
      <protection/>
    </xf>
    <xf numFmtId="193" fontId="7" fillId="0" borderId="1" xfId="20" applyNumberFormat="1" applyFont="1" applyBorder="1" applyAlignment="1" applyProtection="1">
      <alignment/>
      <protection locked="0"/>
    </xf>
    <xf numFmtId="206" fontId="7" fillId="0" borderId="1" xfId="20" applyNumberFormat="1" applyFont="1" applyBorder="1" applyAlignment="1" applyProtection="1">
      <alignment/>
      <protection locked="0"/>
    </xf>
    <xf numFmtId="206" fontId="8" fillId="0" borderId="1" xfId="20" applyNumberFormat="1" applyFont="1" applyBorder="1" applyAlignment="1" applyProtection="1">
      <alignment horizontal="centerContinuous"/>
      <protection locked="0"/>
    </xf>
    <xf numFmtId="206" fontId="7" fillId="0" borderId="1" xfId="20" applyNumberFormat="1" applyFont="1" applyBorder="1" applyAlignment="1" applyProtection="1">
      <alignment horizontal="centerContinuous"/>
      <protection locked="0"/>
    </xf>
    <xf numFmtId="193" fontId="9" fillId="0" borderId="2" xfId="20" applyNumberFormat="1" applyFont="1" applyBorder="1" applyAlignment="1" applyProtection="1">
      <alignment horizontal="center" vertical="center"/>
      <protection locked="0"/>
    </xf>
    <xf numFmtId="206" fontId="9" fillId="0" borderId="3" xfId="20" applyNumberFormat="1" applyFont="1" applyBorder="1" applyAlignment="1" applyProtection="1">
      <alignment horizontal="center" vertical="center"/>
      <protection locked="0"/>
    </xf>
    <xf numFmtId="206" fontId="9" fillId="0" borderId="4" xfId="20" applyNumberFormat="1" applyFont="1" applyBorder="1" applyAlignment="1" applyProtection="1">
      <alignment horizontal="centerContinuous" vertical="center"/>
      <protection locked="0"/>
    </xf>
    <xf numFmtId="206" fontId="9" fillId="0" borderId="5" xfId="20" applyNumberFormat="1" applyFont="1" applyBorder="1" applyAlignment="1" applyProtection="1">
      <alignment horizontal="centerContinuous" vertical="center"/>
      <protection locked="0"/>
    </xf>
    <xf numFmtId="193" fontId="9" fillId="0" borderId="0" xfId="20" applyNumberFormat="1" applyFont="1" applyAlignment="1">
      <alignment vertical="center"/>
      <protection/>
    </xf>
    <xf numFmtId="193" fontId="9" fillId="0" borderId="6" xfId="20" applyNumberFormat="1" applyFont="1" applyBorder="1" applyAlignment="1" applyProtection="1">
      <alignment horizontal="center" vertical="center"/>
      <protection locked="0"/>
    </xf>
    <xf numFmtId="206" fontId="9" fillId="0" borderId="7" xfId="20" applyNumberFormat="1" applyFont="1" applyBorder="1" applyAlignment="1" applyProtection="1">
      <alignment horizontal="center" vertical="center"/>
      <protection locked="0"/>
    </xf>
    <xf numFmtId="206" fontId="9" fillId="0" borderId="4" xfId="20" applyNumberFormat="1" applyFont="1" applyBorder="1" applyAlignment="1" applyProtection="1">
      <alignment horizontal="center" vertical="center"/>
      <protection locked="0"/>
    </xf>
    <xf numFmtId="0" fontId="7" fillId="0" borderId="0" xfId="20" applyNumberFormat="1" applyFont="1" applyAlignment="1" applyProtection="1">
      <alignment horizontal="distributed"/>
      <protection locked="0"/>
    </xf>
    <xf numFmtId="206" fontId="7" fillId="0" borderId="8" xfId="20" applyNumberFormat="1" applyFont="1" applyBorder="1" applyAlignment="1" applyProtection="1">
      <alignment/>
      <protection/>
    </xf>
    <xf numFmtId="206" fontId="7" fillId="0" borderId="0" xfId="20" applyNumberFormat="1" applyFont="1" applyAlignment="1" applyProtection="1">
      <alignment/>
      <protection/>
    </xf>
    <xf numFmtId="206" fontId="7" fillId="0" borderId="0" xfId="20" applyNumberFormat="1" applyFont="1" applyAlignment="1" applyProtection="1">
      <alignment/>
      <protection locked="0"/>
    </xf>
    <xf numFmtId="193" fontId="7" fillId="0" borderId="0" xfId="20" applyNumberFormat="1" applyFont="1" applyAlignment="1" applyProtection="1">
      <alignment/>
      <protection/>
    </xf>
    <xf numFmtId="206" fontId="7" fillId="0" borderId="8" xfId="20" applyNumberFormat="1" applyFont="1" applyBorder="1" applyAlignment="1" applyProtection="1">
      <alignment/>
      <protection locked="0"/>
    </xf>
    <xf numFmtId="206" fontId="7" fillId="0" borderId="0" xfId="20" applyNumberFormat="1" applyFont="1" applyBorder="1" applyAlignment="1" applyProtection="1">
      <alignment/>
      <protection locked="0"/>
    </xf>
    <xf numFmtId="0" fontId="7" fillId="0" borderId="9" xfId="20" applyNumberFormat="1" applyFont="1" applyBorder="1" applyAlignment="1" applyProtection="1">
      <alignment horizontal="distributed"/>
      <protection locked="0"/>
    </xf>
    <xf numFmtId="0" fontId="7" fillId="0" borderId="5" xfId="20" applyNumberFormat="1" applyFont="1" applyBorder="1" applyAlignment="1" applyProtection="1">
      <alignment horizontal="distributed"/>
      <protection locked="0"/>
    </xf>
    <xf numFmtId="206" fontId="7" fillId="0" borderId="4" xfId="20" applyNumberFormat="1" applyFont="1" applyBorder="1" applyAlignment="1" applyProtection="1">
      <alignment/>
      <protection/>
    </xf>
    <xf numFmtId="206" fontId="7" fillId="0" borderId="5" xfId="20" applyNumberFormat="1" applyFont="1" applyBorder="1" applyAlignment="1" applyProtection="1">
      <alignment/>
      <protection/>
    </xf>
    <xf numFmtId="206" fontId="7" fillId="0" borderId="5" xfId="20" applyNumberFormat="1" applyFont="1" applyBorder="1" applyAlignment="1" applyProtection="1">
      <alignment/>
      <protection locked="0"/>
    </xf>
    <xf numFmtId="193" fontId="7" fillId="0" borderId="0" xfId="20" applyNumberFormat="1" applyFont="1" applyAlignment="1" applyProtection="1">
      <alignment/>
      <protection locked="0"/>
    </xf>
    <xf numFmtId="193" fontId="9" fillId="0" borderId="2" xfId="20" applyNumberFormat="1" applyFont="1" applyBorder="1" applyAlignment="1" applyProtection="1">
      <alignment horizontal="center" vertical="center" wrapText="1"/>
      <protection locked="0"/>
    </xf>
    <xf numFmtId="206" fontId="9" fillId="0" borderId="3" xfId="20" applyNumberFormat="1" applyFont="1" applyBorder="1" applyAlignment="1" applyProtection="1">
      <alignment horizontal="center" vertical="center" wrapText="1"/>
      <protection locked="0"/>
    </xf>
    <xf numFmtId="193" fontId="9" fillId="0" borderId="0" xfId="20" applyNumberFormat="1" applyFont="1" applyAlignment="1" applyProtection="1">
      <alignment vertical="center"/>
      <protection/>
    </xf>
    <xf numFmtId="193" fontId="9" fillId="0" borderId="9" xfId="20" applyNumberFormat="1" applyFont="1" applyBorder="1" applyAlignment="1" applyProtection="1">
      <alignment horizontal="center" vertical="center" wrapText="1"/>
      <protection locked="0"/>
    </xf>
    <xf numFmtId="206" fontId="9" fillId="0" borderId="10" xfId="20" applyNumberFormat="1" applyFont="1" applyBorder="1" applyAlignment="1" applyProtection="1">
      <alignment horizontal="center" vertical="center" wrapText="1"/>
      <protection locked="0"/>
    </xf>
    <xf numFmtId="206" fontId="9" fillId="0" borderId="11" xfId="20" applyNumberFormat="1" applyFont="1" applyBorder="1" applyAlignment="1" applyProtection="1">
      <alignment horizontal="center" vertical="center"/>
      <protection locked="0"/>
    </xf>
    <xf numFmtId="206" fontId="9" fillId="0" borderId="12" xfId="20" applyNumberFormat="1" applyFont="1" applyBorder="1" applyAlignment="1" applyProtection="1">
      <alignment horizontal="center" vertical="center"/>
      <protection locked="0"/>
    </xf>
    <xf numFmtId="201" fontId="9" fillId="0" borderId="8" xfId="0" applyNumberFormat="1" applyFont="1" applyBorder="1" applyAlignment="1" applyProtection="1">
      <alignment horizontal="center" vertical="center"/>
      <protection locked="0"/>
    </xf>
    <xf numFmtId="206" fontId="9" fillId="0" borderId="13" xfId="20" applyNumberFormat="1" applyFont="1" applyBorder="1" applyAlignment="1" applyProtection="1">
      <alignment horizontal="center" vertical="center"/>
      <protection locked="0"/>
    </xf>
    <xf numFmtId="193" fontId="9" fillId="0" borderId="6" xfId="20" applyNumberFormat="1" applyFont="1" applyBorder="1" applyAlignment="1" applyProtection="1">
      <alignment horizontal="center" vertical="center" wrapText="1"/>
      <protection locked="0"/>
    </xf>
    <xf numFmtId="206" fontId="9" fillId="0" borderId="7" xfId="20" applyNumberFormat="1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201" fontId="9" fillId="0" borderId="4" xfId="0" applyNumberFormat="1" applyFont="1" applyBorder="1" applyAlignment="1" applyProtection="1">
      <alignment horizontal="center" vertical="center"/>
      <protection locked="0"/>
    </xf>
    <xf numFmtId="206" fontId="9" fillId="0" borderId="5" xfId="20" applyNumberFormat="1" applyFont="1" applyBorder="1" applyAlignment="1" applyProtection="1">
      <alignment horizontal="center" vertical="center"/>
      <protection locked="0"/>
    </xf>
    <xf numFmtId="206" fontId="7" fillId="0" borderId="0" xfId="20" applyNumberFormat="1" applyFont="1" applyAlignment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統計年鑑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3;&#24180;&#29256;&#12288;&#22823;&#20998;&#30476;&#32113;&#35336;&#24180;&#37969;\&#24179;&#25104;7&#24180;&#24230;09&#24314;&#35373;&#26989;110-1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0"/>
      <sheetName val="111"/>
      <sheetName val="112"/>
      <sheetName val="113"/>
      <sheetName val="114"/>
      <sheetName val="115"/>
      <sheetName val="116"/>
      <sheetName val="117"/>
      <sheetName val="118 "/>
      <sheetName val="1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9"/>
  <sheetViews>
    <sheetView showGridLines="0" tabSelected="1" workbookViewId="0" topLeftCell="A1">
      <selection activeCell="B3" sqref="B1:B16384"/>
    </sheetView>
  </sheetViews>
  <sheetFormatPr defaultColWidth="13.375" defaultRowHeight="12" customHeight="1"/>
  <cols>
    <col min="1" max="1" width="21.75390625" style="4" customWidth="1"/>
    <col min="2" max="2" width="13.25390625" style="45" customWidth="1"/>
    <col min="3" max="11" width="12.625" style="45" customWidth="1"/>
    <col min="12" max="16384" width="13.375" style="4" customWidth="1"/>
  </cols>
  <sheetData>
    <row r="1" spans="1:11" ht="18" customHeight="1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</row>
    <row r="2" spans="1:11" ht="18" customHeight="1" thickBot="1">
      <c r="A2" s="5" t="s">
        <v>1</v>
      </c>
      <c r="B2" s="6"/>
      <c r="C2" s="7" t="s">
        <v>2</v>
      </c>
      <c r="D2" s="8"/>
      <c r="E2" s="8"/>
      <c r="F2" s="8"/>
      <c r="G2" s="8"/>
      <c r="H2" s="8"/>
      <c r="I2" s="6"/>
      <c r="J2" s="6"/>
      <c r="K2" s="6"/>
    </row>
    <row r="3" spans="1:11" s="13" customFormat="1" ht="20.25" customHeight="1" thickTop="1">
      <c r="A3" s="9" t="s">
        <v>28</v>
      </c>
      <c r="B3" s="10" t="s">
        <v>29</v>
      </c>
      <c r="C3" s="11" t="s">
        <v>3</v>
      </c>
      <c r="D3" s="12"/>
      <c r="E3" s="12"/>
      <c r="F3" s="12"/>
      <c r="G3" s="12"/>
      <c r="H3" s="11" t="s">
        <v>4</v>
      </c>
      <c r="I3" s="12"/>
      <c r="J3" s="12"/>
      <c r="K3" s="12"/>
    </row>
    <row r="4" spans="1:11" s="13" customFormat="1" ht="33.75" customHeight="1">
      <c r="A4" s="14"/>
      <c r="B4" s="15"/>
      <c r="C4" s="16" t="s">
        <v>5</v>
      </c>
      <c r="D4" s="16" t="s">
        <v>6</v>
      </c>
      <c r="E4" s="16" t="s">
        <v>7</v>
      </c>
      <c r="F4" s="16" t="s">
        <v>8</v>
      </c>
      <c r="G4" s="16" t="s">
        <v>9</v>
      </c>
      <c r="H4" s="16" t="s">
        <v>5</v>
      </c>
      <c r="I4" s="16" t="s">
        <v>6</v>
      </c>
      <c r="J4" s="16" t="s">
        <v>7</v>
      </c>
      <c r="K4" s="16" t="s">
        <v>8</v>
      </c>
    </row>
    <row r="5" spans="1:14" ht="18" customHeight="1">
      <c r="A5" s="17" t="s">
        <v>30</v>
      </c>
      <c r="B5" s="18">
        <f>C5+H5</f>
        <v>115395054</v>
      </c>
      <c r="C5" s="19">
        <f>SUM(D5:G5)</f>
        <v>84527894</v>
      </c>
      <c r="D5" s="20">
        <v>64538271</v>
      </c>
      <c r="E5" s="20">
        <v>1899504</v>
      </c>
      <c r="F5" s="20">
        <v>8520238</v>
      </c>
      <c r="G5" s="20">
        <v>9569881</v>
      </c>
      <c r="H5" s="19">
        <f>SUM(I5:K5)</f>
        <v>30867160</v>
      </c>
      <c r="I5" s="20">
        <v>25317070</v>
      </c>
      <c r="J5" s="20">
        <v>5508940</v>
      </c>
      <c r="K5" s="20">
        <v>41150</v>
      </c>
      <c r="L5" s="21"/>
      <c r="M5" s="21"/>
      <c r="N5" s="21"/>
    </row>
    <row r="6" spans="1:14" ht="18" customHeight="1">
      <c r="A6" s="17"/>
      <c r="B6" s="18"/>
      <c r="C6" s="19"/>
      <c r="D6" s="20"/>
      <c r="E6" s="20"/>
      <c r="F6" s="20"/>
      <c r="G6" s="20"/>
      <c r="H6" s="19"/>
      <c r="I6" s="20"/>
      <c r="J6" s="20"/>
      <c r="K6" s="20"/>
      <c r="L6" s="21"/>
      <c r="M6" s="21"/>
      <c r="N6" s="21"/>
    </row>
    <row r="7" spans="1:14" ht="18" customHeight="1">
      <c r="A7" s="17">
        <v>5</v>
      </c>
      <c r="B7" s="18">
        <f>C7+H7</f>
        <v>131407390</v>
      </c>
      <c r="C7" s="19">
        <f>SUM(D7:G7)</f>
        <v>97240501</v>
      </c>
      <c r="D7" s="20">
        <v>68779933</v>
      </c>
      <c r="E7" s="20">
        <v>2329371</v>
      </c>
      <c r="F7" s="20">
        <v>14147453</v>
      </c>
      <c r="G7" s="20">
        <v>11983744</v>
      </c>
      <c r="H7" s="19">
        <f>SUM(I7:K7)</f>
        <v>34166889</v>
      </c>
      <c r="I7" s="20">
        <v>29961822</v>
      </c>
      <c r="J7" s="20">
        <v>4163917</v>
      </c>
      <c r="K7" s="20">
        <v>41150</v>
      </c>
      <c r="L7" s="21"/>
      <c r="M7" s="21"/>
      <c r="N7" s="21"/>
    </row>
    <row r="8" spans="1:14" ht="18" customHeight="1">
      <c r="A8" s="17"/>
      <c r="B8" s="22"/>
      <c r="C8" s="20"/>
      <c r="D8" s="20"/>
      <c r="E8" s="20"/>
      <c r="F8" s="20"/>
      <c r="G8" s="20"/>
      <c r="H8" s="20"/>
      <c r="I8" s="20"/>
      <c r="J8" s="20"/>
      <c r="K8" s="20"/>
      <c r="L8" s="21"/>
      <c r="M8" s="21"/>
      <c r="N8" s="21"/>
    </row>
    <row r="9" spans="1:14" ht="18" customHeight="1">
      <c r="A9" s="17" t="s">
        <v>10</v>
      </c>
      <c r="B9" s="18">
        <f aca="true" t="shared" si="0" ref="B9:B26">C9+H9</f>
        <v>22326353</v>
      </c>
      <c r="C9" s="19">
        <f aca="true" t="shared" si="1" ref="C9:C26">SUM(D9:G9)</f>
        <v>19845392</v>
      </c>
      <c r="D9" s="20">
        <v>9004362</v>
      </c>
      <c r="E9" s="20">
        <v>180000</v>
      </c>
      <c r="F9" s="20">
        <v>8504582</v>
      </c>
      <c r="G9" s="20">
        <v>2156448</v>
      </c>
      <c r="H9" s="19">
        <f aca="true" t="shared" si="2" ref="H9:H26">SUM(I9:K9)</f>
        <v>2480961</v>
      </c>
      <c r="I9" s="20">
        <v>2270901</v>
      </c>
      <c r="J9" s="20">
        <v>193600</v>
      </c>
      <c r="K9" s="20">
        <v>16460</v>
      </c>
      <c r="L9" s="21"/>
      <c r="M9" s="21"/>
      <c r="N9" s="21"/>
    </row>
    <row r="10" spans="1:14" ht="18" customHeight="1">
      <c r="A10" s="17" t="s">
        <v>31</v>
      </c>
      <c r="B10" s="18">
        <f t="shared" si="0"/>
        <v>2433610</v>
      </c>
      <c r="C10" s="19">
        <f t="shared" si="1"/>
        <v>2433610</v>
      </c>
      <c r="D10" s="20">
        <v>2406013</v>
      </c>
      <c r="E10" s="20">
        <v>27597</v>
      </c>
      <c r="F10" s="20">
        <v>0</v>
      </c>
      <c r="G10" s="20">
        <v>0</v>
      </c>
      <c r="H10" s="19">
        <f t="shared" si="2"/>
        <v>0</v>
      </c>
      <c r="I10" s="20">
        <v>0</v>
      </c>
      <c r="J10" s="20">
        <v>0</v>
      </c>
      <c r="K10" s="20">
        <v>0</v>
      </c>
      <c r="L10" s="21"/>
      <c r="M10" s="21"/>
      <c r="N10" s="21"/>
    </row>
    <row r="11" spans="1:14" ht="18" customHeight="1">
      <c r="A11" s="17" t="s">
        <v>11</v>
      </c>
      <c r="B11" s="18">
        <f t="shared" si="0"/>
        <v>1659905</v>
      </c>
      <c r="C11" s="19">
        <f t="shared" si="1"/>
        <v>1629905</v>
      </c>
      <c r="D11" s="20">
        <v>1621470</v>
      </c>
      <c r="E11" s="20">
        <v>0</v>
      </c>
      <c r="F11" s="20">
        <v>8435</v>
      </c>
      <c r="G11" s="20">
        <v>0</v>
      </c>
      <c r="H11" s="19">
        <f t="shared" si="2"/>
        <v>30000</v>
      </c>
      <c r="I11" s="20">
        <v>30000</v>
      </c>
      <c r="J11" s="20">
        <v>0</v>
      </c>
      <c r="K11" s="20">
        <v>0</v>
      </c>
      <c r="L11" s="21"/>
      <c r="M11" s="21"/>
      <c r="N11" s="21"/>
    </row>
    <row r="12" spans="1:14" ht="18" customHeight="1">
      <c r="A12" s="17" t="s">
        <v>32</v>
      </c>
      <c r="B12" s="18">
        <f t="shared" si="0"/>
        <v>20079863</v>
      </c>
      <c r="C12" s="19">
        <f t="shared" si="1"/>
        <v>18346937</v>
      </c>
      <c r="D12" s="20">
        <v>8509512</v>
      </c>
      <c r="E12" s="20">
        <v>48000</v>
      </c>
      <c r="F12" s="20">
        <v>1478339</v>
      </c>
      <c r="G12" s="20">
        <v>8311086</v>
      </c>
      <c r="H12" s="19">
        <f t="shared" si="2"/>
        <v>1732926</v>
      </c>
      <c r="I12" s="20">
        <v>1707926</v>
      </c>
      <c r="J12" s="20">
        <v>25000</v>
      </c>
      <c r="K12" s="20">
        <v>0</v>
      </c>
      <c r="L12" s="21"/>
      <c r="M12" s="21"/>
      <c r="N12" s="21"/>
    </row>
    <row r="13" spans="1:14" ht="18" customHeight="1">
      <c r="A13" s="17" t="s">
        <v>12</v>
      </c>
      <c r="B13" s="18">
        <f t="shared" si="0"/>
        <v>5469793</v>
      </c>
      <c r="C13" s="19">
        <f t="shared" si="1"/>
        <v>4708100</v>
      </c>
      <c r="D13" s="20">
        <v>3601790</v>
      </c>
      <c r="E13" s="20">
        <v>0</v>
      </c>
      <c r="F13" s="20">
        <v>0</v>
      </c>
      <c r="G13" s="20">
        <v>1106310</v>
      </c>
      <c r="H13" s="19">
        <f t="shared" si="2"/>
        <v>761693</v>
      </c>
      <c r="I13" s="20">
        <v>761693</v>
      </c>
      <c r="J13" s="20">
        <v>0</v>
      </c>
      <c r="K13" s="20">
        <v>0</v>
      </c>
      <c r="L13" s="21"/>
      <c r="M13" s="21"/>
      <c r="N13" s="21"/>
    </row>
    <row r="14" spans="1:14" ht="18" customHeight="1">
      <c r="A14" s="17" t="s">
        <v>13</v>
      </c>
      <c r="B14" s="18">
        <f t="shared" si="0"/>
        <v>19530008</v>
      </c>
      <c r="C14" s="19">
        <f t="shared" si="1"/>
        <v>16475364</v>
      </c>
      <c r="D14" s="20">
        <v>13790934</v>
      </c>
      <c r="E14" s="20">
        <v>1456106</v>
      </c>
      <c r="F14" s="20">
        <v>818424</v>
      </c>
      <c r="G14" s="20">
        <v>409900</v>
      </c>
      <c r="H14" s="19">
        <f t="shared" si="2"/>
        <v>3054644</v>
      </c>
      <c r="I14" s="20">
        <v>1879391</v>
      </c>
      <c r="J14" s="20">
        <v>1175253</v>
      </c>
      <c r="K14" s="20">
        <v>0</v>
      </c>
      <c r="L14" s="21"/>
      <c r="M14" s="21"/>
      <c r="N14" s="21"/>
    </row>
    <row r="15" spans="1:14" ht="18" customHeight="1">
      <c r="A15" s="17" t="s">
        <v>14</v>
      </c>
      <c r="B15" s="18">
        <f t="shared" si="0"/>
        <v>43294056</v>
      </c>
      <c r="C15" s="19">
        <f t="shared" si="1"/>
        <v>20536436</v>
      </c>
      <c r="D15" s="20">
        <v>16634430</v>
      </c>
      <c r="E15" s="20">
        <v>617668</v>
      </c>
      <c r="F15" s="20">
        <v>3284338</v>
      </c>
      <c r="G15" s="20">
        <v>0</v>
      </c>
      <c r="H15" s="19">
        <f t="shared" si="2"/>
        <v>22757620</v>
      </c>
      <c r="I15" s="20">
        <v>20035854</v>
      </c>
      <c r="J15" s="20">
        <v>2697076</v>
      </c>
      <c r="K15" s="20">
        <v>24690</v>
      </c>
      <c r="L15" s="21"/>
      <c r="M15" s="21"/>
      <c r="N15" s="21"/>
    </row>
    <row r="16" spans="1:14" ht="18" customHeight="1">
      <c r="A16" s="17" t="s">
        <v>33</v>
      </c>
      <c r="B16" s="18">
        <f t="shared" si="0"/>
        <v>520</v>
      </c>
      <c r="C16" s="19">
        <f t="shared" si="1"/>
        <v>520</v>
      </c>
      <c r="D16" s="20">
        <v>520</v>
      </c>
      <c r="E16" s="20">
        <v>0</v>
      </c>
      <c r="F16" s="20">
        <v>0</v>
      </c>
      <c r="G16" s="20">
        <v>0</v>
      </c>
      <c r="H16" s="19">
        <f t="shared" si="2"/>
        <v>0</v>
      </c>
      <c r="I16" s="20">
        <v>0</v>
      </c>
      <c r="J16" s="20">
        <v>0</v>
      </c>
      <c r="K16" s="20">
        <v>0</v>
      </c>
      <c r="L16" s="21"/>
      <c r="M16" s="21"/>
      <c r="N16" s="21"/>
    </row>
    <row r="17" spans="1:14" ht="18" customHeight="1">
      <c r="A17" s="17" t="s">
        <v>15</v>
      </c>
      <c r="B17" s="18">
        <f t="shared" si="0"/>
        <v>2164102</v>
      </c>
      <c r="C17" s="19">
        <f t="shared" si="1"/>
        <v>2164102</v>
      </c>
      <c r="D17" s="20">
        <v>2164102</v>
      </c>
      <c r="E17" s="20">
        <v>0</v>
      </c>
      <c r="F17" s="20">
        <v>0</v>
      </c>
      <c r="G17" s="20">
        <v>0</v>
      </c>
      <c r="H17" s="19">
        <f t="shared" si="2"/>
        <v>0</v>
      </c>
      <c r="I17" s="20">
        <v>0</v>
      </c>
      <c r="J17" s="20">
        <v>0</v>
      </c>
      <c r="K17" s="20">
        <v>0</v>
      </c>
      <c r="L17" s="21"/>
      <c r="M17" s="21"/>
      <c r="N17" s="21"/>
    </row>
    <row r="18" spans="1:14" ht="18" customHeight="1">
      <c r="A18" s="17" t="s">
        <v>34</v>
      </c>
      <c r="B18" s="18">
        <f t="shared" si="0"/>
        <v>7367308</v>
      </c>
      <c r="C18" s="19">
        <f t="shared" si="1"/>
        <v>5609595</v>
      </c>
      <c r="D18" s="20">
        <v>5609595</v>
      </c>
      <c r="E18" s="20">
        <v>0</v>
      </c>
      <c r="F18" s="20">
        <v>0</v>
      </c>
      <c r="G18" s="20">
        <v>0</v>
      </c>
      <c r="H18" s="19">
        <f t="shared" si="2"/>
        <v>1757713</v>
      </c>
      <c r="I18" s="20">
        <v>1752813</v>
      </c>
      <c r="J18" s="20">
        <v>4900</v>
      </c>
      <c r="K18" s="20">
        <v>0</v>
      </c>
      <c r="L18" s="21"/>
      <c r="M18" s="21"/>
      <c r="N18" s="21"/>
    </row>
    <row r="19" spans="1:14" ht="18" customHeight="1">
      <c r="A19" s="17" t="s">
        <v>35</v>
      </c>
      <c r="B19" s="18">
        <f t="shared" si="0"/>
        <v>1206351</v>
      </c>
      <c r="C19" s="19">
        <f t="shared" si="1"/>
        <v>0</v>
      </c>
      <c r="D19" s="20">
        <v>0</v>
      </c>
      <c r="E19" s="20">
        <v>0</v>
      </c>
      <c r="F19" s="20">
        <v>0</v>
      </c>
      <c r="G19" s="20">
        <v>0</v>
      </c>
      <c r="H19" s="19">
        <f t="shared" si="2"/>
        <v>1206351</v>
      </c>
      <c r="I19" s="20">
        <v>1206351</v>
      </c>
      <c r="J19" s="20">
        <v>0</v>
      </c>
      <c r="K19" s="20">
        <v>0</v>
      </c>
      <c r="L19" s="21"/>
      <c r="M19" s="21"/>
      <c r="N19" s="21"/>
    </row>
    <row r="20" spans="1:14" ht="18" customHeight="1">
      <c r="A20" s="17" t="s">
        <v>36</v>
      </c>
      <c r="B20" s="18">
        <f t="shared" si="0"/>
        <v>368309</v>
      </c>
      <c r="C20" s="19">
        <f t="shared" si="1"/>
        <v>368309</v>
      </c>
      <c r="D20" s="23">
        <v>343606</v>
      </c>
      <c r="E20" s="20">
        <v>0</v>
      </c>
      <c r="F20" s="20">
        <v>24703</v>
      </c>
      <c r="G20" s="20">
        <v>0</v>
      </c>
      <c r="H20" s="19">
        <f t="shared" si="2"/>
        <v>0</v>
      </c>
      <c r="I20" s="20">
        <v>0</v>
      </c>
      <c r="J20" s="20">
        <v>0</v>
      </c>
      <c r="K20" s="20">
        <v>0</v>
      </c>
      <c r="L20" s="21"/>
      <c r="M20" s="21"/>
      <c r="N20" s="21"/>
    </row>
    <row r="21" spans="1:14" ht="18" customHeight="1">
      <c r="A21" s="17" t="s">
        <v>16</v>
      </c>
      <c r="B21" s="18">
        <f t="shared" si="0"/>
        <v>545674</v>
      </c>
      <c r="C21" s="19">
        <f t="shared" si="1"/>
        <v>545674</v>
      </c>
      <c r="D21" s="20">
        <v>545674</v>
      </c>
      <c r="E21" s="20">
        <v>0</v>
      </c>
      <c r="F21" s="20">
        <v>0</v>
      </c>
      <c r="G21" s="20">
        <v>0</v>
      </c>
      <c r="H21" s="19">
        <f t="shared" si="2"/>
        <v>0</v>
      </c>
      <c r="I21" s="20">
        <v>0</v>
      </c>
      <c r="J21" s="20">
        <v>0</v>
      </c>
      <c r="K21" s="20">
        <v>0</v>
      </c>
      <c r="L21" s="21"/>
      <c r="M21" s="21"/>
      <c r="N21" s="21"/>
    </row>
    <row r="22" spans="1:14" ht="18" customHeight="1">
      <c r="A22" s="17" t="s">
        <v>37</v>
      </c>
      <c r="B22" s="18">
        <f t="shared" si="0"/>
        <v>0</v>
      </c>
      <c r="C22" s="19">
        <f t="shared" si="1"/>
        <v>0</v>
      </c>
      <c r="D22" s="20">
        <v>0</v>
      </c>
      <c r="E22" s="20">
        <v>0</v>
      </c>
      <c r="F22" s="20">
        <v>0</v>
      </c>
      <c r="G22" s="20">
        <v>0</v>
      </c>
      <c r="H22" s="19">
        <f t="shared" si="2"/>
        <v>0</v>
      </c>
      <c r="I22" s="20">
        <v>0</v>
      </c>
      <c r="J22" s="20">
        <v>0</v>
      </c>
      <c r="K22" s="20">
        <v>0</v>
      </c>
      <c r="L22" s="21"/>
      <c r="M22" s="21"/>
      <c r="N22" s="21"/>
    </row>
    <row r="23" spans="1:14" ht="18" customHeight="1">
      <c r="A23" s="24" t="s">
        <v>38</v>
      </c>
      <c r="B23" s="18">
        <f t="shared" si="0"/>
        <v>9000</v>
      </c>
      <c r="C23" s="19">
        <f t="shared" si="1"/>
        <v>9000</v>
      </c>
      <c r="D23" s="20">
        <v>9000</v>
      </c>
      <c r="E23" s="20">
        <v>0</v>
      </c>
      <c r="F23" s="20">
        <v>0</v>
      </c>
      <c r="G23" s="20">
        <v>0</v>
      </c>
      <c r="H23" s="19">
        <f t="shared" si="2"/>
        <v>0</v>
      </c>
      <c r="I23" s="20">
        <v>0</v>
      </c>
      <c r="J23" s="20">
        <v>0</v>
      </c>
      <c r="K23" s="20">
        <v>0</v>
      </c>
      <c r="L23" s="21"/>
      <c r="M23" s="21"/>
      <c r="N23" s="21"/>
    </row>
    <row r="24" spans="1:14" ht="18" customHeight="1">
      <c r="A24" s="17" t="s">
        <v>17</v>
      </c>
      <c r="B24" s="18">
        <f t="shared" si="0"/>
        <v>2478620</v>
      </c>
      <c r="C24" s="19">
        <f t="shared" si="1"/>
        <v>2478620</v>
      </c>
      <c r="D24" s="20">
        <v>2457452</v>
      </c>
      <c r="E24" s="20">
        <v>0</v>
      </c>
      <c r="F24" s="20">
        <v>21168</v>
      </c>
      <c r="G24" s="20">
        <v>0</v>
      </c>
      <c r="H24" s="19">
        <f t="shared" si="2"/>
        <v>0</v>
      </c>
      <c r="I24" s="20">
        <v>0</v>
      </c>
      <c r="J24" s="20">
        <v>0</v>
      </c>
      <c r="K24" s="20">
        <v>0</v>
      </c>
      <c r="L24" s="21"/>
      <c r="M24" s="21"/>
      <c r="N24" s="21"/>
    </row>
    <row r="25" spans="1:14" ht="18" customHeight="1">
      <c r="A25" s="17" t="s">
        <v>18</v>
      </c>
      <c r="B25" s="18">
        <f t="shared" si="0"/>
        <v>1995465</v>
      </c>
      <c r="C25" s="19">
        <f t="shared" si="1"/>
        <v>1995465</v>
      </c>
      <c r="D25" s="20">
        <v>1988001</v>
      </c>
      <c r="E25" s="20">
        <v>0</v>
      </c>
      <c r="F25" s="20">
        <v>7464</v>
      </c>
      <c r="G25" s="20">
        <v>0</v>
      </c>
      <c r="H25" s="19">
        <f t="shared" si="2"/>
        <v>0</v>
      </c>
      <c r="I25" s="20">
        <v>0</v>
      </c>
      <c r="J25" s="20">
        <v>0</v>
      </c>
      <c r="K25" s="20">
        <v>0</v>
      </c>
      <c r="L25" s="21"/>
      <c r="M25" s="21"/>
      <c r="N25" s="21"/>
    </row>
    <row r="26" spans="1:14" ht="18" customHeight="1">
      <c r="A26" s="25" t="s">
        <v>19</v>
      </c>
      <c r="B26" s="26">
        <f t="shared" si="0"/>
        <v>478453</v>
      </c>
      <c r="C26" s="27">
        <f t="shared" si="1"/>
        <v>93472</v>
      </c>
      <c r="D26" s="28">
        <v>93472</v>
      </c>
      <c r="E26" s="28">
        <v>0</v>
      </c>
      <c r="F26" s="28">
        <v>0</v>
      </c>
      <c r="G26" s="28">
        <v>0</v>
      </c>
      <c r="H26" s="27">
        <f t="shared" si="2"/>
        <v>384981</v>
      </c>
      <c r="I26" s="28">
        <v>316893</v>
      </c>
      <c r="J26" s="28">
        <v>68088</v>
      </c>
      <c r="K26" s="28">
        <v>0</v>
      </c>
      <c r="L26" s="21"/>
      <c r="M26" s="21"/>
      <c r="N26" s="21"/>
    </row>
    <row r="27" spans="1:14" ht="16.5" customHeight="1">
      <c r="A27" s="29" t="s">
        <v>20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1"/>
      <c r="M27" s="21"/>
      <c r="N27" s="21"/>
    </row>
    <row r="28" spans="1:14" ht="12" customHeight="1">
      <c r="A28" s="29" t="s">
        <v>21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1"/>
      <c r="M28" s="21"/>
      <c r="N28" s="21"/>
    </row>
    <row r="29" spans="1:14" ht="45" customHeight="1">
      <c r="A29" s="29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1"/>
      <c r="M29" s="21"/>
      <c r="N29" s="21"/>
    </row>
    <row r="30" spans="1:14" ht="18" customHeight="1" thickBot="1">
      <c r="A30" s="5" t="s">
        <v>1</v>
      </c>
      <c r="B30" s="6"/>
      <c r="C30" s="7" t="s">
        <v>22</v>
      </c>
      <c r="D30" s="8"/>
      <c r="E30" s="8"/>
      <c r="F30" s="8"/>
      <c r="G30" s="8"/>
      <c r="H30" s="8"/>
      <c r="I30" s="6"/>
      <c r="J30" s="6"/>
      <c r="K30" s="6"/>
      <c r="L30" s="21"/>
      <c r="M30" s="21"/>
      <c r="N30" s="21"/>
    </row>
    <row r="31" spans="1:14" s="13" customFormat="1" ht="20.25" customHeight="1" thickTop="1">
      <c r="A31" s="30" t="s">
        <v>39</v>
      </c>
      <c r="B31" s="31" t="s">
        <v>5</v>
      </c>
      <c r="C31" s="11" t="s">
        <v>3</v>
      </c>
      <c r="D31" s="12"/>
      <c r="E31" s="12"/>
      <c r="F31" s="12"/>
      <c r="G31" s="12"/>
      <c r="H31" s="11" t="s">
        <v>40</v>
      </c>
      <c r="I31" s="12"/>
      <c r="J31" s="12"/>
      <c r="K31" s="12"/>
      <c r="L31" s="32"/>
      <c r="M31" s="32"/>
      <c r="N31" s="32"/>
    </row>
    <row r="32" spans="1:14" s="13" customFormat="1" ht="18" customHeight="1">
      <c r="A32" s="33"/>
      <c r="B32" s="34"/>
      <c r="C32" s="35" t="s">
        <v>5</v>
      </c>
      <c r="D32" s="35" t="s">
        <v>23</v>
      </c>
      <c r="E32" s="36" t="s">
        <v>24</v>
      </c>
      <c r="F32" s="37" t="s">
        <v>41</v>
      </c>
      <c r="G32" s="37" t="s">
        <v>42</v>
      </c>
      <c r="H32" s="35" t="s">
        <v>5</v>
      </c>
      <c r="I32" s="38" t="s">
        <v>24</v>
      </c>
      <c r="J32" s="37" t="s">
        <v>41</v>
      </c>
      <c r="K32" s="37" t="s">
        <v>42</v>
      </c>
      <c r="L32" s="32"/>
      <c r="M32" s="32"/>
      <c r="N32" s="32"/>
    </row>
    <row r="33" spans="1:14" s="13" customFormat="1" ht="15.75" customHeight="1">
      <c r="A33" s="39"/>
      <c r="B33" s="40"/>
      <c r="C33" s="41"/>
      <c r="D33" s="41"/>
      <c r="E33" s="42"/>
      <c r="F33" s="43" t="s">
        <v>43</v>
      </c>
      <c r="G33" s="43" t="s">
        <v>43</v>
      </c>
      <c r="H33" s="15"/>
      <c r="I33" s="44"/>
      <c r="J33" s="43" t="s">
        <v>43</v>
      </c>
      <c r="K33" s="43" t="s">
        <v>43</v>
      </c>
      <c r="L33" s="32"/>
      <c r="M33" s="32"/>
      <c r="N33" s="32"/>
    </row>
    <row r="34" spans="1:14" ht="18" customHeight="1">
      <c r="A34" s="17" t="s">
        <v>44</v>
      </c>
      <c r="B34" s="22">
        <f>C34+H34</f>
        <v>115395054</v>
      </c>
      <c r="C34" s="20">
        <f>SUM(D34:G34)</f>
        <v>84527894</v>
      </c>
      <c r="D34" s="20">
        <v>45932136</v>
      </c>
      <c r="E34" s="20">
        <v>36576240</v>
      </c>
      <c r="F34" s="20">
        <v>2019518</v>
      </c>
      <c r="G34" s="20">
        <v>0</v>
      </c>
      <c r="H34" s="20">
        <f>SUM(I34:K34)</f>
        <v>30867160</v>
      </c>
      <c r="I34" s="20">
        <v>28148708</v>
      </c>
      <c r="J34" s="20">
        <v>2718452</v>
      </c>
      <c r="K34" s="20">
        <v>0</v>
      </c>
      <c r="L34" s="21"/>
      <c r="M34" s="21"/>
      <c r="N34" s="21"/>
    </row>
    <row r="35" spans="1:14" ht="18" customHeight="1">
      <c r="A35" s="17"/>
      <c r="B35" s="22"/>
      <c r="C35" s="20"/>
      <c r="D35" s="20"/>
      <c r="E35" s="20"/>
      <c r="F35" s="20"/>
      <c r="G35" s="20"/>
      <c r="H35" s="20"/>
      <c r="I35" s="20"/>
      <c r="J35" s="20"/>
      <c r="K35" s="20"/>
      <c r="L35" s="21"/>
      <c r="M35" s="21"/>
      <c r="N35" s="21"/>
    </row>
    <row r="36" spans="1:14" ht="18" customHeight="1">
      <c r="A36" s="17">
        <v>5</v>
      </c>
      <c r="B36" s="18">
        <f>C36+H36</f>
        <v>131407390</v>
      </c>
      <c r="C36" s="19">
        <f>SUM(D36:G36)</f>
        <v>97240501</v>
      </c>
      <c r="D36" s="20">
        <v>52447038</v>
      </c>
      <c r="E36" s="20">
        <v>42637834</v>
      </c>
      <c r="F36" s="20">
        <v>2155629</v>
      </c>
      <c r="G36" s="20">
        <v>0</v>
      </c>
      <c r="H36" s="19">
        <f>SUM(I36:K36)</f>
        <v>34166889</v>
      </c>
      <c r="I36" s="20">
        <v>31220831</v>
      </c>
      <c r="J36" s="20">
        <v>2946058</v>
      </c>
      <c r="K36" s="20">
        <v>0</v>
      </c>
      <c r="L36" s="21"/>
      <c r="M36" s="21"/>
      <c r="N36" s="21"/>
    </row>
    <row r="37" spans="1:14" ht="18" customHeight="1">
      <c r="A37" s="17"/>
      <c r="B37" s="22"/>
      <c r="C37" s="20"/>
      <c r="D37" s="20"/>
      <c r="E37" s="20"/>
      <c r="F37" s="20"/>
      <c r="G37" s="20"/>
      <c r="H37" s="20"/>
      <c r="I37" s="20"/>
      <c r="J37" s="20"/>
      <c r="K37" s="20"/>
      <c r="L37" s="21"/>
      <c r="M37" s="21"/>
      <c r="N37" s="21"/>
    </row>
    <row r="38" spans="1:14" ht="18" customHeight="1">
      <c r="A38" s="17" t="s">
        <v>10</v>
      </c>
      <c r="B38" s="18">
        <f aca="true" t="shared" si="3" ref="B38:B55">C38+H38</f>
        <v>22326353</v>
      </c>
      <c r="C38" s="19">
        <f aca="true" t="shared" si="4" ref="C38:C55">SUM(D38:G38)</f>
        <v>19845392</v>
      </c>
      <c r="D38" s="20">
        <v>10616196</v>
      </c>
      <c r="E38" s="20">
        <v>9229196</v>
      </c>
      <c r="F38" s="20">
        <v>0</v>
      </c>
      <c r="G38" s="20">
        <v>0</v>
      </c>
      <c r="H38" s="19">
        <f aca="true" t="shared" si="5" ref="H38:H55">SUM(I38:K38)</f>
        <v>2480961</v>
      </c>
      <c r="I38" s="20">
        <v>2474586</v>
      </c>
      <c r="J38" s="20">
        <v>6375</v>
      </c>
      <c r="K38" s="20">
        <v>0</v>
      </c>
      <c r="L38" s="21"/>
      <c r="M38" s="21"/>
      <c r="N38" s="21"/>
    </row>
    <row r="39" spans="1:14" ht="18" customHeight="1">
      <c r="A39" s="17" t="s">
        <v>31</v>
      </c>
      <c r="B39" s="18">
        <f t="shared" si="3"/>
        <v>2433610</v>
      </c>
      <c r="C39" s="19">
        <f t="shared" si="4"/>
        <v>2433610</v>
      </c>
      <c r="D39" s="20">
        <v>1245417</v>
      </c>
      <c r="E39" s="20">
        <v>1188193</v>
      </c>
      <c r="F39" s="20">
        <v>0</v>
      </c>
      <c r="G39" s="20">
        <v>0</v>
      </c>
      <c r="H39" s="19">
        <f t="shared" si="5"/>
        <v>0</v>
      </c>
      <c r="I39" s="20">
        <v>0</v>
      </c>
      <c r="J39" s="20">
        <v>0</v>
      </c>
      <c r="K39" s="20">
        <v>0</v>
      </c>
      <c r="L39" s="21"/>
      <c r="M39" s="21"/>
      <c r="N39" s="21"/>
    </row>
    <row r="40" spans="1:14" ht="18" customHeight="1">
      <c r="A40" s="17" t="s">
        <v>11</v>
      </c>
      <c r="B40" s="18">
        <f t="shared" si="3"/>
        <v>1659905</v>
      </c>
      <c r="C40" s="19">
        <f t="shared" si="4"/>
        <v>1629905</v>
      </c>
      <c r="D40" s="20">
        <v>636816</v>
      </c>
      <c r="E40" s="20">
        <v>879587</v>
      </c>
      <c r="F40" s="20">
        <v>113502</v>
      </c>
      <c r="G40" s="20">
        <v>0</v>
      </c>
      <c r="H40" s="19">
        <f t="shared" si="5"/>
        <v>30000</v>
      </c>
      <c r="I40" s="20">
        <v>27900</v>
      </c>
      <c r="J40" s="20">
        <v>2100</v>
      </c>
      <c r="K40" s="20">
        <v>0</v>
      </c>
      <c r="L40" s="21"/>
      <c r="M40" s="21"/>
      <c r="N40" s="21"/>
    </row>
    <row r="41" spans="1:14" ht="18" customHeight="1">
      <c r="A41" s="17" t="s">
        <v>32</v>
      </c>
      <c r="B41" s="18">
        <f t="shared" si="3"/>
        <v>20079863</v>
      </c>
      <c r="C41" s="19">
        <f t="shared" si="4"/>
        <v>18346937</v>
      </c>
      <c r="D41" s="20">
        <v>10977826</v>
      </c>
      <c r="E41" s="20">
        <v>7369111</v>
      </c>
      <c r="F41" s="20">
        <v>0</v>
      </c>
      <c r="G41" s="20">
        <v>0</v>
      </c>
      <c r="H41" s="19">
        <f t="shared" si="5"/>
        <v>1732926</v>
      </c>
      <c r="I41" s="20">
        <v>1713179</v>
      </c>
      <c r="J41" s="20">
        <v>19747</v>
      </c>
      <c r="K41" s="20">
        <v>0</v>
      </c>
      <c r="L41" s="21"/>
      <c r="M41" s="21"/>
      <c r="N41" s="21"/>
    </row>
    <row r="42" spans="1:14" ht="18" customHeight="1">
      <c r="A42" s="17" t="s">
        <v>12</v>
      </c>
      <c r="B42" s="18">
        <f t="shared" si="3"/>
        <v>5469793</v>
      </c>
      <c r="C42" s="19">
        <f t="shared" si="4"/>
        <v>4708100</v>
      </c>
      <c r="D42" s="20">
        <v>2125277</v>
      </c>
      <c r="E42" s="20">
        <v>2213492</v>
      </c>
      <c r="F42" s="20">
        <v>369331</v>
      </c>
      <c r="G42" s="20">
        <v>0</v>
      </c>
      <c r="H42" s="19">
        <f t="shared" si="5"/>
        <v>761693</v>
      </c>
      <c r="I42" s="20">
        <v>685524</v>
      </c>
      <c r="J42" s="20">
        <v>76169</v>
      </c>
      <c r="K42" s="20">
        <v>0</v>
      </c>
      <c r="L42" s="21"/>
      <c r="M42" s="21"/>
      <c r="N42" s="21"/>
    </row>
    <row r="43" spans="1:14" ht="18" customHeight="1">
      <c r="A43" s="17" t="s">
        <v>13</v>
      </c>
      <c r="B43" s="18">
        <f t="shared" si="3"/>
        <v>19530008</v>
      </c>
      <c r="C43" s="19">
        <f t="shared" si="4"/>
        <v>16475364</v>
      </c>
      <c r="D43" s="20">
        <v>8683138</v>
      </c>
      <c r="E43" s="20">
        <v>7792226</v>
      </c>
      <c r="F43" s="20">
        <v>0</v>
      </c>
      <c r="G43" s="20">
        <v>0</v>
      </c>
      <c r="H43" s="19">
        <f t="shared" si="5"/>
        <v>3054644</v>
      </c>
      <c r="I43" s="20">
        <v>2930781</v>
      </c>
      <c r="J43" s="20">
        <v>123863</v>
      </c>
      <c r="K43" s="20">
        <v>0</v>
      </c>
      <c r="L43" s="21"/>
      <c r="M43" s="21"/>
      <c r="N43" s="21"/>
    </row>
    <row r="44" spans="1:14" ht="18" customHeight="1">
      <c r="A44" s="17" t="s">
        <v>14</v>
      </c>
      <c r="B44" s="18">
        <f t="shared" si="3"/>
        <v>43294056</v>
      </c>
      <c r="C44" s="19">
        <f t="shared" si="4"/>
        <v>20536436</v>
      </c>
      <c r="D44" s="20">
        <v>11188930</v>
      </c>
      <c r="E44" s="20">
        <v>9022239</v>
      </c>
      <c r="F44" s="20">
        <v>325267</v>
      </c>
      <c r="G44" s="20">
        <v>0</v>
      </c>
      <c r="H44" s="19">
        <f t="shared" si="5"/>
        <v>22757620</v>
      </c>
      <c r="I44" s="20">
        <v>20441500</v>
      </c>
      <c r="J44" s="20">
        <v>2316120</v>
      </c>
      <c r="K44" s="20">
        <v>0</v>
      </c>
      <c r="L44" s="21"/>
      <c r="M44" s="21"/>
      <c r="N44" s="21"/>
    </row>
    <row r="45" spans="1:14" ht="18" customHeight="1">
      <c r="A45" s="17" t="s">
        <v>33</v>
      </c>
      <c r="B45" s="18">
        <f t="shared" si="3"/>
        <v>520</v>
      </c>
      <c r="C45" s="19">
        <f t="shared" si="4"/>
        <v>520</v>
      </c>
      <c r="D45" s="20">
        <v>520</v>
      </c>
      <c r="E45" s="20">
        <v>0</v>
      </c>
      <c r="F45" s="20">
        <v>0</v>
      </c>
      <c r="G45" s="20">
        <v>0</v>
      </c>
      <c r="H45" s="19">
        <f t="shared" si="5"/>
        <v>0</v>
      </c>
      <c r="I45" s="20">
        <v>0</v>
      </c>
      <c r="J45" s="20">
        <v>0</v>
      </c>
      <c r="K45" s="20">
        <v>0</v>
      </c>
      <c r="L45" s="21"/>
      <c r="M45" s="21"/>
      <c r="N45" s="21"/>
    </row>
    <row r="46" spans="1:14" ht="18" customHeight="1">
      <c r="A46" s="17" t="s">
        <v>15</v>
      </c>
      <c r="B46" s="18">
        <f t="shared" si="3"/>
        <v>2164102</v>
      </c>
      <c r="C46" s="19">
        <f t="shared" si="4"/>
        <v>2164102</v>
      </c>
      <c r="D46" s="20">
        <v>1098609</v>
      </c>
      <c r="E46" s="20">
        <v>610989</v>
      </c>
      <c r="F46" s="20">
        <v>454504</v>
      </c>
      <c r="G46" s="20">
        <v>0</v>
      </c>
      <c r="H46" s="19">
        <f t="shared" si="5"/>
        <v>0</v>
      </c>
      <c r="I46" s="20">
        <v>0</v>
      </c>
      <c r="J46" s="20">
        <v>0</v>
      </c>
      <c r="K46" s="20">
        <v>0</v>
      </c>
      <c r="L46" s="21"/>
      <c r="M46" s="21"/>
      <c r="N46" s="21"/>
    </row>
    <row r="47" spans="1:14" ht="18" customHeight="1">
      <c r="A47" s="17" t="s">
        <v>34</v>
      </c>
      <c r="B47" s="18">
        <f t="shared" si="3"/>
        <v>7367308</v>
      </c>
      <c r="C47" s="19">
        <f t="shared" si="4"/>
        <v>5609595</v>
      </c>
      <c r="D47" s="20">
        <v>2921379</v>
      </c>
      <c r="E47" s="20">
        <v>1979870</v>
      </c>
      <c r="F47" s="20">
        <v>708346</v>
      </c>
      <c r="G47" s="20">
        <v>0</v>
      </c>
      <c r="H47" s="19">
        <f t="shared" si="5"/>
        <v>1757713</v>
      </c>
      <c r="I47" s="20">
        <v>1371029</v>
      </c>
      <c r="J47" s="20">
        <v>386684</v>
      </c>
      <c r="K47" s="20">
        <v>0</v>
      </c>
      <c r="L47" s="21"/>
      <c r="M47" s="21"/>
      <c r="N47" s="21"/>
    </row>
    <row r="48" spans="1:14" ht="18" customHeight="1">
      <c r="A48" s="17" t="s">
        <v>35</v>
      </c>
      <c r="B48" s="18">
        <f t="shared" si="3"/>
        <v>1206351</v>
      </c>
      <c r="C48" s="19">
        <f t="shared" si="4"/>
        <v>0</v>
      </c>
      <c r="D48" s="20">
        <v>0</v>
      </c>
      <c r="E48" s="20">
        <v>0</v>
      </c>
      <c r="F48" s="20">
        <v>0</v>
      </c>
      <c r="G48" s="20">
        <v>0</v>
      </c>
      <c r="H48" s="19">
        <f t="shared" si="5"/>
        <v>1206351</v>
      </c>
      <c r="I48" s="20">
        <v>1191351</v>
      </c>
      <c r="J48" s="20">
        <v>15000</v>
      </c>
      <c r="K48" s="20">
        <v>0</v>
      </c>
      <c r="L48" s="21"/>
      <c r="M48" s="21"/>
      <c r="N48" s="21"/>
    </row>
    <row r="49" spans="1:14" ht="18" customHeight="1">
      <c r="A49" s="17" t="s">
        <v>45</v>
      </c>
      <c r="B49" s="18">
        <f t="shared" si="3"/>
        <v>368309</v>
      </c>
      <c r="C49" s="19">
        <f t="shared" si="4"/>
        <v>368309</v>
      </c>
      <c r="D49" s="20">
        <v>177181</v>
      </c>
      <c r="E49" s="20">
        <v>153925</v>
      </c>
      <c r="F49" s="20">
        <v>37203</v>
      </c>
      <c r="G49" s="20">
        <v>0</v>
      </c>
      <c r="H49" s="19">
        <f t="shared" si="5"/>
        <v>0</v>
      </c>
      <c r="I49" s="20">
        <v>0</v>
      </c>
      <c r="J49" s="20">
        <v>0</v>
      </c>
      <c r="K49" s="20">
        <v>0</v>
      </c>
      <c r="L49" s="21"/>
      <c r="M49" s="21"/>
      <c r="N49" s="21"/>
    </row>
    <row r="50" spans="1:14" ht="18" customHeight="1">
      <c r="A50" s="17" t="s">
        <v>16</v>
      </c>
      <c r="B50" s="18">
        <f t="shared" si="3"/>
        <v>545674</v>
      </c>
      <c r="C50" s="19">
        <f t="shared" si="4"/>
        <v>545674</v>
      </c>
      <c r="D50" s="20">
        <v>280681</v>
      </c>
      <c r="E50" s="20">
        <v>120517</v>
      </c>
      <c r="F50" s="20">
        <v>144476</v>
      </c>
      <c r="G50" s="20">
        <v>0</v>
      </c>
      <c r="H50" s="19">
        <f t="shared" si="5"/>
        <v>0</v>
      </c>
      <c r="I50" s="20">
        <v>0</v>
      </c>
      <c r="J50" s="20">
        <v>0</v>
      </c>
      <c r="K50" s="20">
        <v>0</v>
      </c>
      <c r="L50" s="21"/>
      <c r="M50" s="21"/>
      <c r="N50" s="21"/>
    </row>
    <row r="51" spans="1:14" ht="18" customHeight="1">
      <c r="A51" s="17" t="s">
        <v>25</v>
      </c>
      <c r="B51" s="18">
        <f t="shared" si="3"/>
        <v>0</v>
      </c>
      <c r="C51" s="19">
        <f t="shared" si="4"/>
        <v>0</v>
      </c>
      <c r="D51" s="20">
        <v>0</v>
      </c>
      <c r="E51" s="20">
        <v>0</v>
      </c>
      <c r="F51" s="20">
        <v>0</v>
      </c>
      <c r="G51" s="20">
        <v>0</v>
      </c>
      <c r="H51" s="19">
        <f t="shared" si="5"/>
        <v>0</v>
      </c>
      <c r="I51" s="20">
        <v>0</v>
      </c>
      <c r="J51" s="20">
        <v>0</v>
      </c>
      <c r="K51" s="20">
        <v>0</v>
      </c>
      <c r="L51" s="21"/>
      <c r="M51" s="21"/>
      <c r="N51" s="21"/>
    </row>
    <row r="52" spans="1:14" ht="18" customHeight="1">
      <c r="A52" s="17" t="s">
        <v>26</v>
      </c>
      <c r="B52" s="18">
        <f t="shared" si="3"/>
        <v>9000</v>
      </c>
      <c r="C52" s="19">
        <f t="shared" si="4"/>
        <v>9000</v>
      </c>
      <c r="D52" s="20">
        <v>3000</v>
      </c>
      <c r="E52" s="20">
        <v>3000</v>
      </c>
      <c r="F52" s="20">
        <v>3000</v>
      </c>
      <c r="G52" s="20">
        <v>0</v>
      </c>
      <c r="H52" s="19">
        <f t="shared" si="5"/>
        <v>0</v>
      </c>
      <c r="I52" s="20">
        <v>0</v>
      </c>
      <c r="J52" s="20">
        <v>0</v>
      </c>
      <c r="K52" s="20">
        <v>0</v>
      </c>
      <c r="L52" s="21"/>
      <c r="M52" s="21"/>
      <c r="N52" s="21"/>
    </row>
    <row r="53" spans="1:14" ht="18" customHeight="1">
      <c r="A53" s="17" t="s">
        <v>17</v>
      </c>
      <c r="B53" s="18">
        <f t="shared" si="3"/>
        <v>2478620</v>
      </c>
      <c r="C53" s="19">
        <f t="shared" si="4"/>
        <v>2478620</v>
      </c>
      <c r="D53" s="20">
        <v>1145355</v>
      </c>
      <c r="E53" s="20">
        <v>1333265</v>
      </c>
      <c r="F53" s="20">
        <v>0</v>
      </c>
      <c r="G53" s="20">
        <v>0</v>
      </c>
      <c r="H53" s="19">
        <f t="shared" si="5"/>
        <v>0</v>
      </c>
      <c r="I53" s="20">
        <v>0</v>
      </c>
      <c r="J53" s="20">
        <v>0</v>
      </c>
      <c r="K53" s="20">
        <v>0</v>
      </c>
      <c r="L53" s="21"/>
      <c r="M53" s="21"/>
      <c r="N53" s="21"/>
    </row>
    <row r="54" spans="1:14" ht="18" customHeight="1">
      <c r="A54" s="17" t="s">
        <v>18</v>
      </c>
      <c r="B54" s="18">
        <f t="shared" si="3"/>
        <v>1995465</v>
      </c>
      <c r="C54" s="19">
        <f t="shared" si="4"/>
        <v>1995465</v>
      </c>
      <c r="D54" s="20">
        <v>1330310</v>
      </c>
      <c r="E54" s="20">
        <v>665155</v>
      </c>
      <c r="F54" s="20">
        <v>0</v>
      </c>
      <c r="G54" s="20">
        <v>0</v>
      </c>
      <c r="H54" s="19">
        <f t="shared" si="5"/>
        <v>0</v>
      </c>
      <c r="I54" s="20">
        <v>0</v>
      </c>
      <c r="J54" s="20">
        <v>0</v>
      </c>
      <c r="K54" s="20">
        <v>0</v>
      </c>
      <c r="L54" s="21"/>
      <c r="M54" s="21"/>
      <c r="N54" s="21"/>
    </row>
    <row r="55" spans="1:14" ht="18" customHeight="1">
      <c r="A55" s="25" t="s">
        <v>19</v>
      </c>
      <c r="B55" s="26">
        <f t="shared" si="3"/>
        <v>478453</v>
      </c>
      <c r="C55" s="27">
        <f t="shared" si="4"/>
        <v>93472</v>
      </c>
      <c r="D55" s="28">
        <v>16403</v>
      </c>
      <c r="E55" s="28">
        <v>77069</v>
      </c>
      <c r="F55" s="28">
        <v>0</v>
      </c>
      <c r="G55" s="28">
        <v>0</v>
      </c>
      <c r="H55" s="27">
        <f t="shared" si="5"/>
        <v>384981</v>
      </c>
      <c r="I55" s="28">
        <v>384981</v>
      </c>
      <c r="J55" s="28">
        <v>0</v>
      </c>
      <c r="K55" s="28">
        <v>0</v>
      </c>
      <c r="L55" s="21"/>
      <c r="M55" s="21"/>
      <c r="N55" s="21"/>
    </row>
    <row r="56" spans="1:11" ht="16.5" customHeight="1">
      <c r="A56" s="29" t="s">
        <v>20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2" customHeight="1">
      <c r="A57" s="29" t="s">
        <v>27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2" customHeight="1">
      <c r="A58" s="29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2" customHeight="1">
      <c r="A59" s="29"/>
      <c r="B59" s="20"/>
      <c r="C59" s="20"/>
      <c r="D59" s="20"/>
      <c r="E59" s="20"/>
      <c r="F59" s="20"/>
      <c r="G59" s="20"/>
      <c r="H59" s="20"/>
      <c r="I59" s="20"/>
      <c r="J59" s="20"/>
      <c r="K59" s="20"/>
    </row>
  </sheetData>
  <mergeCells count="9">
    <mergeCell ref="A3:A4"/>
    <mergeCell ref="B3:B4"/>
    <mergeCell ref="I32:I33"/>
    <mergeCell ref="B31:B33"/>
    <mergeCell ref="A31:A33"/>
    <mergeCell ref="C32:C33"/>
    <mergeCell ref="D32:D33"/>
    <mergeCell ref="E32:E33"/>
    <mergeCell ref="H32:H33"/>
  </mergeCells>
  <printOptions horizontalCentered="1"/>
  <pageMargins left="0" right="0" top="0.3937007874015748" bottom="0.3937007874015748" header="0.5118110236220472" footer="0.5118110236220472"/>
  <pageSetup horizontalDpi="400" verticalDpi="4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2009-04-02T01:47:59Z</dcterms:created>
  <dcterms:modified xsi:type="dcterms:W3CDTF">2009-04-02T01:48:23Z</dcterms:modified>
  <cp:category/>
  <cp:version/>
  <cp:contentType/>
  <cp:contentStatus/>
</cp:coreProperties>
</file>