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130A.B" sheetId="1" r:id="rId1"/>
    <sheet name="130C" sheetId="2" r:id="rId2"/>
  </sheets>
  <externalReferences>
    <externalReference r:id="rId5"/>
    <externalReference r:id="rId6"/>
  </externalReferences>
  <definedNames>
    <definedName name="_10.電気_ガスおよび水道" localSheetId="0">'130A.B'!$A$1:$K$17</definedName>
    <definedName name="_10.電気_ガスおよび水道" localSheetId="1">'130C'!#REF!</definedName>
    <definedName name="_10.電気_ガスおよび水道">#REF!</definedName>
    <definedName name="_xlnm.Print_Area" localSheetId="0">'130A.B'!$A$1:$K$42</definedName>
    <definedName name="_xlnm.Print_Area" localSheetId="1">'130C'!$A$1:$J$24</definedName>
  </definedNames>
  <calcPr fullCalcOnLoad="1"/>
</workbook>
</file>

<file path=xl/sharedStrings.xml><?xml version="1.0" encoding="utf-8"?>
<sst xmlns="http://schemas.openxmlformats.org/spreadsheetml/2006/main" count="78" uniqueCount="47">
  <si>
    <t>年月次</t>
  </si>
  <si>
    <t>総    数</t>
  </si>
  <si>
    <t>大分～東京</t>
  </si>
  <si>
    <t>大分～伊丹</t>
  </si>
  <si>
    <t>大分～関空</t>
  </si>
  <si>
    <t>大分～沖縄</t>
  </si>
  <si>
    <t>大分～鹿児島</t>
  </si>
  <si>
    <t>大分～名古屋</t>
  </si>
  <si>
    <t>大分～札幌</t>
  </si>
  <si>
    <t>大分～広島</t>
  </si>
  <si>
    <t>大分～ソウル</t>
  </si>
  <si>
    <t>A. 路 線 別 乗 客 数</t>
  </si>
  <si>
    <t>(単位 人)</t>
  </si>
  <si>
    <t xml:space="preserve">  1月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</si>
  <si>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</si>
  <si>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</si>
  <si>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</si>
  <si>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</si>
  <si>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</si>
  <si>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</si>
  <si>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</si>
  <si>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</si>
  <si>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</si>
  <si>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</si>
  <si>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</si>
  <si>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B. 路 線 別 降 客 数</t>
  </si>
  <si>
    <t>(単位  kg)</t>
  </si>
  <si>
    <t>資料：大分航空ターミナル株式会社</t>
  </si>
  <si>
    <t>130.航 空 運 輸 状 況</t>
  </si>
  <si>
    <t xml:space="preserve">平成４年  </t>
  </si>
  <si>
    <t>５</t>
  </si>
  <si>
    <t>６</t>
  </si>
  <si>
    <t>C. 貨物および郵便物数</t>
  </si>
  <si>
    <t>総                 数</t>
  </si>
  <si>
    <t>貨                  物</t>
  </si>
  <si>
    <t>郵       便       物</t>
  </si>
  <si>
    <t>総     数</t>
  </si>
  <si>
    <t>発     送</t>
  </si>
  <si>
    <t>到     着</t>
  </si>
  <si>
    <t xml:space="preserve">平成４年 </t>
  </si>
  <si>
    <t xml:space="preserve"> ５</t>
  </si>
  <si>
    <t xml:space="preserve"> ６</t>
  </si>
  <si>
    <t>　１月</t>
  </si>
  <si>
    <t>10</t>
  </si>
  <si>
    <t>11</t>
  </si>
  <si>
    <t>12</t>
  </si>
  <si>
    <t xml:space="preserve">  注）大分空港における取扱い分である。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</si>
</sst>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#,##0_ "/>
    <numFmt numFmtId="202" formatCode="0_ "/>
    <numFmt numFmtId="203" formatCode="#,##0.0_ "/>
    <numFmt numFmtId="204" formatCode="#,##0.0;[Red]#,##0.0"/>
    <numFmt numFmtId="205" formatCode="#,##0_);[Red]&quot;\&quot;\!\(#,##0&quot;\&quot;\!\)"/>
    <numFmt numFmtId="206" formatCode="0.0"/>
    <numFmt numFmtId="207" formatCode="#,##0.0;[Red]&quot;\&quot;\!\-#,##0.0"/>
    <numFmt numFmtId="208" formatCode="_ * #,##0;_ * &quot;\&quot;\!\-#,##0;_ * &quot;-&quot;_ ;_ @_ "/>
    <numFmt numFmtId="209" formatCode="_ * #,##0;_ * &quot;\&quot;\!\-#,##0;_ * &quot;-&quot;;_ @_ "/>
    <numFmt numFmtId="210" formatCode="_ * #,##0.0;_ * &quot;\&quot;\!\-#,##0.0;_ * &quot;-&quot;_ ;_ @_ "/>
    <numFmt numFmtId="211" formatCode="_ * #,##0.0_ ;_ * &quot;\&quot;\!\-#,##0.0_ ;_ * &quot;-&quot;?_ ;_ @_ "/>
    <numFmt numFmtId="212" formatCode="#,##0.0_ ;[Red]&quot;\&quot;\!\-#,##0.0&quot;\&quot;\!\ "/>
    <numFmt numFmtId="213" formatCode="0.0_);[Red]&quot;\&quot;\!\(0.0&quot;\&quot;\!\)"/>
    <numFmt numFmtId="214" formatCode="0;&quot;\&quot;\!\-0;&quot;&quot;"/>
    <numFmt numFmtId="215" formatCode="0,000.0;&quot;\&quot;\!\-0.0;&quot;&quot;"/>
    <numFmt numFmtId="216" formatCode="#,##0.0"/>
    <numFmt numFmtId="217" formatCode="#,##0.00_ 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2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93" fontId="5" fillId="0" borderId="0" xfId="0" applyNumberFormat="1" applyFont="1" applyAlignment="1" applyProtection="1">
      <alignment horizontal="center" vertical="center"/>
      <protection locked="0"/>
    </xf>
    <xf numFmtId="193" fontId="6" fillId="0" borderId="0" xfId="0" applyNumberFormat="1" applyFont="1" applyAlignment="1" applyProtection="1">
      <alignment horizontal="centerContinuous" vertical="center"/>
      <protection/>
    </xf>
    <xf numFmtId="193" fontId="6" fillId="0" borderId="0" xfId="0" applyNumberFormat="1" applyFont="1" applyAlignment="1" applyProtection="1">
      <alignment vertical="center"/>
      <protection/>
    </xf>
    <xf numFmtId="193" fontId="6" fillId="0" borderId="1" xfId="0" applyNumberFormat="1" applyFont="1" applyBorder="1" applyAlignment="1" applyProtection="1">
      <alignment horizontal="left" vertical="center"/>
      <protection locked="0"/>
    </xf>
    <xf numFmtId="193" fontId="6" fillId="0" borderId="1" xfId="0" applyNumberFormat="1" applyFont="1" applyBorder="1" applyAlignment="1" applyProtection="1">
      <alignment vertical="center"/>
      <protection locked="0"/>
    </xf>
    <xf numFmtId="193" fontId="6" fillId="0" borderId="1" xfId="0" applyNumberFormat="1" applyFont="1" applyBorder="1" applyAlignment="1" applyProtection="1">
      <alignment horizontal="right" vertical="center"/>
      <protection locked="0"/>
    </xf>
    <xf numFmtId="193" fontId="6" fillId="0" borderId="0" xfId="0" applyNumberFormat="1" applyFont="1" applyBorder="1" applyAlignment="1" applyProtection="1">
      <alignment horizontal="right" vertical="center"/>
      <protection/>
    </xf>
    <xf numFmtId="193" fontId="7" fillId="0" borderId="2" xfId="0" applyNumberFormat="1" applyFont="1" applyBorder="1" applyAlignment="1" applyProtection="1">
      <alignment horizontal="center" vertical="center"/>
      <protection locked="0"/>
    </xf>
    <xf numFmtId="193" fontId="7" fillId="0" borderId="3" xfId="0" applyNumberFormat="1" applyFont="1" applyBorder="1" applyAlignment="1" applyProtection="1">
      <alignment horizontal="center" vertical="center"/>
      <protection locked="0"/>
    </xf>
    <xf numFmtId="193" fontId="8" fillId="0" borderId="3" xfId="0" applyNumberFormat="1" applyFont="1" applyBorder="1" applyAlignment="1" applyProtection="1">
      <alignment horizontal="center" vertical="center"/>
      <protection locked="0"/>
    </xf>
    <xf numFmtId="193" fontId="8" fillId="0" borderId="0" xfId="0" applyNumberFormat="1" applyFont="1" applyBorder="1" applyAlignment="1" applyProtection="1">
      <alignment horizontal="center" vertical="center"/>
      <protection/>
    </xf>
    <xf numFmtId="193" fontId="9" fillId="0" borderId="4" xfId="0" applyNumberFormat="1" applyFont="1" applyBorder="1" applyAlignment="1" applyProtection="1" quotePrefix="1">
      <alignment horizontal="center" vertical="center"/>
      <protection locked="0"/>
    </xf>
    <xf numFmtId="193" fontId="5" fillId="0" borderId="0" xfId="0" applyNumberFormat="1" applyFont="1" applyBorder="1" applyAlignment="1" applyProtection="1">
      <alignment horizontal="centerContinuous" vertical="center"/>
      <protection/>
    </xf>
    <xf numFmtId="193" fontId="6" fillId="0" borderId="2" xfId="0" applyNumberFormat="1" applyFont="1" applyBorder="1" applyAlignment="1" applyProtection="1">
      <alignment vertical="center"/>
      <protection locked="0"/>
    </xf>
    <xf numFmtId="193" fontId="9" fillId="0" borderId="2" xfId="0" applyNumberFormat="1" applyFont="1" applyBorder="1" applyAlignment="1" applyProtection="1" quotePrefix="1">
      <alignment horizontal="center" vertical="center"/>
      <protection locked="0"/>
    </xf>
    <xf numFmtId="193" fontId="6" fillId="0" borderId="4" xfId="0" applyNumberFormat="1" applyFont="1" applyBorder="1" applyAlignment="1" applyProtection="1">
      <alignment horizontal="center" vertical="center"/>
      <protection locked="0"/>
    </xf>
    <xf numFmtId="193" fontId="6" fillId="0" borderId="5" xfId="16" applyNumberFormat="1" applyFont="1" applyBorder="1" applyAlignment="1" applyProtection="1">
      <alignment vertical="center"/>
      <protection locked="0"/>
    </xf>
    <xf numFmtId="193" fontId="6" fillId="0" borderId="4" xfId="16" applyNumberFormat="1" applyFont="1" applyBorder="1" applyAlignment="1" applyProtection="1">
      <alignment vertical="center"/>
      <protection locked="0"/>
    </xf>
    <xf numFmtId="193" fontId="6" fillId="0" borderId="0" xfId="16" applyNumberFormat="1" applyFont="1" applyAlignment="1" applyProtection="1">
      <alignment horizontal="right" vertical="center"/>
      <protection locked="0"/>
    </xf>
    <xf numFmtId="193" fontId="6" fillId="0" borderId="4" xfId="16" applyNumberFormat="1" applyFont="1" applyBorder="1" applyAlignment="1" applyProtection="1" quotePrefix="1">
      <alignment vertical="center"/>
      <protection locked="0"/>
    </xf>
    <xf numFmtId="193" fontId="6" fillId="0" borderId="0" xfId="0" applyNumberFormat="1" applyFont="1" applyBorder="1" applyAlignment="1" applyProtection="1">
      <alignment vertical="center"/>
      <protection/>
    </xf>
    <xf numFmtId="193" fontId="6" fillId="0" borderId="0" xfId="0" applyNumberFormat="1" applyFont="1" applyBorder="1" applyAlignment="1" applyProtection="1" quotePrefix="1">
      <alignment horizontal="center" vertical="center"/>
      <protection locked="0"/>
    </xf>
    <xf numFmtId="193" fontId="6" fillId="0" borderId="6" xfId="16" applyNumberFormat="1" applyFont="1" applyBorder="1" applyAlignment="1" applyProtection="1">
      <alignment vertical="center"/>
      <protection locked="0"/>
    </xf>
    <xf numFmtId="193" fontId="6" fillId="0" borderId="0" xfId="16" applyNumberFormat="1" applyFont="1" applyBorder="1" applyAlignment="1" applyProtection="1">
      <alignment vertical="center"/>
      <protection locked="0"/>
    </xf>
    <xf numFmtId="193" fontId="6" fillId="0" borderId="6" xfId="0" applyNumberFormat="1" applyFont="1" applyBorder="1" applyAlignment="1" applyProtection="1">
      <alignment vertical="center"/>
      <protection locked="0"/>
    </xf>
    <xf numFmtId="193" fontId="6" fillId="0" borderId="0" xfId="0" applyNumberFormat="1" applyFont="1" applyBorder="1" applyAlignment="1" applyProtection="1">
      <alignment vertical="center"/>
      <protection locked="0"/>
    </xf>
    <xf numFmtId="193" fontId="6" fillId="0" borderId="0" xfId="0" applyNumberFormat="1" applyFont="1" applyBorder="1" applyAlignment="1" applyProtection="1" quotePrefix="1">
      <alignment vertical="center"/>
      <protection locked="0"/>
    </xf>
    <xf numFmtId="193" fontId="10" fillId="0" borderId="0" xfId="0" applyNumberFormat="1" applyFont="1" applyBorder="1" applyAlignment="1" applyProtection="1" quotePrefix="1">
      <alignment horizontal="center" vertical="center"/>
      <protection locked="0"/>
    </xf>
    <xf numFmtId="193" fontId="10" fillId="0" borderId="6" xfId="16" applyNumberFormat="1" applyFont="1" applyBorder="1" applyAlignment="1" applyProtection="1">
      <alignment vertical="center"/>
      <protection/>
    </xf>
    <xf numFmtId="193" fontId="10" fillId="0" borderId="0" xfId="16" applyNumberFormat="1" applyFont="1" applyBorder="1" applyAlignment="1" applyProtection="1">
      <alignment vertical="center"/>
      <protection/>
    </xf>
    <xf numFmtId="193" fontId="10" fillId="0" borderId="0" xfId="0" applyNumberFormat="1" applyFont="1" applyBorder="1" applyAlignment="1" applyProtection="1">
      <alignment vertical="center"/>
      <protection/>
    </xf>
    <xf numFmtId="193" fontId="10" fillId="0" borderId="0" xfId="0" applyNumberFormat="1" applyFont="1" applyAlignment="1" applyProtection="1">
      <alignment vertical="center"/>
      <protection/>
    </xf>
    <xf numFmtId="193" fontId="6" fillId="0" borderId="6" xfId="0" applyNumberFormat="1" applyFont="1" applyBorder="1" applyAlignment="1" applyProtection="1">
      <alignment vertical="center"/>
      <protection/>
    </xf>
    <xf numFmtId="193" fontId="6" fillId="0" borderId="0" xfId="0" applyNumberFormat="1" applyFont="1" applyBorder="1" applyAlignment="1" applyProtection="1" quotePrefix="1">
      <alignment vertical="center"/>
      <protection/>
    </xf>
    <xf numFmtId="193" fontId="6" fillId="0" borderId="0" xfId="0" applyNumberFormat="1" applyFont="1" applyAlignment="1" applyProtection="1">
      <alignment horizontal="center" vertical="center"/>
      <protection locked="0"/>
    </xf>
    <xf numFmtId="193" fontId="6" fillId="0" borderId="6" xfId="16" applyNumberFormat="1" applyFont="1" applyBorder="1" applyAlignment="1" applyProtection="1">
      <alignment vertical="center"/>
      <protection/>
    </xf>
    <xf numFmtId="193" fontId="6" fillId="0" borderId="0" xfId="16" applyNumberFormat="1" applyFont="1" applyAlignment="1" applyProtection="1">
      <alignment vertical="center"/>
      <protection locked="0"/>
    </xf>
    <xf numFmtId="193" fontId="6" fillId="0" borderId="0" xfId="0" applyNumberFormat="1" applyFont="1" applyAlignment="1" applyProtection="1" quotePrefix="1">
      <alignment horizontal="center" vertical="center"/>
      <protection locked="0"/>
    </xf>
    <xf numFmtId="193" fontId="10" fillId="0" borderId="4" xfId="0" applyNumberFormat="1" applyFont="1" applyBorder="1" applyAlignment="1" applyProtection="1">
      <alignment horizontal="distributed" vertical="center"/>
      <protection locked="0"/>
    </xf>
    <xf numFmtId="193" fontId="10" fillId="0" borderId="4" xfId="0" applyNumberFormat="1" applyFont="1" applyBorder="1" applyAlignment="1" applyProtection="1">
      <alignment vertical="center"/>
      <protection locked="0"/>
    </xf>
    <xf numFmtId="193" fontId="9" fillId="0" borderId="0" xfId="0" applyNumberFormat="1" applyFont="1" applyBorder="1" applyAlignment="1" applyProtection="1" quotePrefix="1">
      <alignment horizontal="center" vertical="center"/>
      <protection locked="0"/>
    </xf>
    <xf numFmtId="193" fontId="6" fillId="0" borderId="0" xfId="0" applyNumberFormat="1" applyFont="1" applyBorder="1" applyAlignment="1" applyProtection="1">
      <alignment horizontal="center" vertical="center"/>
      <protection locked="0"/>
    </xf>
    <xf numFmtId="193" fontId="6" fillId="0" borderId="6" xfId="0" applyNumberFormat="1" applyFont="1" applyBorder="1" applyAlignment="1" applyProtection="1">
      <alignment horizontal="right" vertical="center"/>
      <protection locked="0"/>
    </xf>
    <xf numFmtId="193" fontId="6" fillId="0" borderId="0" xfId="0" applyNumberFormat="1" applyFont="1" applyAlignment="1" applyProtection="1">
      <alignment vertical="center"/>
      <protection locked="0"/>
    </xf>
    <xf numFmtId="193" fontId="6" fillId="0" borderId="2" xfId="0" applyNumberFormat="1" applyFont="1" applyBorder="1" applyAlignment="1" applyProtection="1" quotePrefix="1">
      <alignment horizontal="center" vertical="center"/>
      <protection locked="0"/>
    </xf>
    <xf numFmtId="193" fontId="6" fillId="0" borderId="3" xfId="16" applyNumberFormat="1" applyFont="1" applyBorder="1" applyAlignment="1" applyProtection="1">
      <alignment vertical="center"/>
      <protection/>
    </xf>
    <xf numFmtId="193" fontId="6" fillId="0" borderId="2" xfId="16" applyNumberFormat="1" applyFont="1" applyBorder="1" applyAlignment="1" applyProtection="1">
      <alignment vertical="center"/>
      <protection locked="0"/>
    </xf>
    <xf numFmtId="193" fontId="6" fillId="0" borderId="2" xfId="16" applyNumberFormat="1" applyFont="1" applyBorder="1" applyAlignment="1" applyProtection="1">
      <alignment horizontal="right" vertical="center"/>
      <protection locked="0"/>
    </xf>
    <xf numFmtId="201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201" fontId="6" fillId="0" borderId="0" xfId="0" applyNumberFormat="1" applyFont="1" applyAlignment="1" applyProtection="1">
      <alignment/>
      <protection/>
    </xf>
    <xf numFmtId="201" fontId="6" fillId="0" borderId="2" xfId="0" applyNumberFormat="1" applyFont="1" applyBorder="1" applyAlignment="1" applyProtection="1" quotePrefix="1">
      <alignment/>
      <protection locked="0"/>
    </xf>
    <xf numFmtId="201" fontId="9" fillId="0" borderId="2" xfId="0" applyNumberFormat="1" applyFont="1" applyBorder="1" applyAlignment="1" applyProtection="1">
      <alignment horizontal="center"/>
      <protection locked="0"/>
    </xf>
    <xf numFmtId="201" fontId="7" fillId="0" borderId="7" xfId="0" applyNumberFormat="1" applyFont="1" applyBorder="1" applyAlignment="1" applyProtection="1">
      <alignment horizontal="center" vertical="center"/>
      <protection locked="0"/>
    </xf>
    <xf numFmtId="201" fontId="7" fillId="0" borderId="8" xfId="0" applyNumberFormat="1" applyFont="1" applyBorder="1" applyAlignment="1" applyProtection="1">
      <alignment horizontal="center" vertical="center"/>
      <protection locked="0"/>
    </xf>
    <xf numFmtId="201" fontId="7" fillId="0" borderId="9" xfId="0" applyNumberFormat="1" applyFont="1" applyBorder="1" applyAlignment="1" applyProtection="1">
      <alignment horizontal="center" vertical="center"/>
      <protection locked="0"/>
    </xf>
    <xf numFmtId="201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/>
    </xf>
    <xf numFmtId="201" fontId="7" fillId="0" borderId="0" xfId="0" applyNumberFormat="1" applyFont="1" applyAlignment="1" applyProtection="1">
      <alignment vertical="center"/>
      <protection/>
    </xf>
    <xf numFmtId="201" fontId="7" fillId="0" borderId="11" xfId="0" applyNumberFormat="1" applyFont="1" applyBorder="1" applyAlignment="1" applyProtection="1">
      <alignment horizontal="center" vertical="center"/>
      <protection locked="0"/>
    </xf>
    <xf numFmtId="201" fontId="7" fillId="0" borderId="3" xfId="0" applyNumberFormat="1" applyFont="1" applyBorder="1" applyAlignment="1" applyProtection="1">
      <alignment horizontal="center" vertical="center"/>
      <protection locked="0"/>
    </xf>
    <xf numFmtId="201" fontId="6" fillId="0" borderId="0" xfId="0" applyNumberFormat="1" applyFont="1" applyBorder="1" applyAlignment="1" applyProtection="1">
      <alignment horizontal="center"/>
      <protection locked="0"/>
    </xf>
    <xf numFmtId="38" fontId="6" fillId="0" borderId="6" xfId="16" applyFont="1" applyBorder="1" applyAlignment="1" applyProtection="1">
      <alignment/>
      <protection locked="0"/>
    </xf>
    <xf numFmtId="38" fontId="6" fillId="0" borderId="0" xfId="16" applyFont="1" applyAlignment="1" applyProtection="1">
      <alignment/>
      <protection locked="0"/>
    </xf>
    <xf numFmtId="201" fontId="10" fillId="0" borderId="0" xfId="0" applyNumberFormat="1" applyFont="1" applyAlignment="1" applyProtection="1">
      <alignment/>
      <protection/>
    </xf>
    <xf numFmtId="201" fontId="6" fillId="0" borderId="0" xfId="0" applyNumberFormat="1" applyFont="1" applyBorder="1" applyAlignment="1" applyProtection="1" quotePrefix="1">
      <alignment horizontal="center"/>
      <protection locked="0"/>
    </xf>
    <xf numFmtId="38" fontId="10" fillId="0" borderId="6" xfId="16" applyFont="1" applyBorder="1" applyAlignment="1" applyProtection="1">
      <alignment/>
      <protection/>
    </xf>
    <xf numFmtId="38" fontId="10" fillId="0" borderId="0" xfId="16" applyFont="1" applyAlignment="1" applyProtection="1">
      <alignment/>
      <protection/>
    </xf>
    <xf numFmtId="201" fontId="6" fillId="0" borderId="6" xfId="0" applyNumberFormat="1" applyFont="1" applyBorder="1" applyAlignment="1" applyProtection="1">
      <alignment/>
      <protection/>
    </xf>
    <xf numFmtId="201" fontId="6" fillId="0" borderId="0" xfId="0" applyNumberFormat="1" applyFont="1" applyAlignment="1" applyProtection="1">
      <alignment/>
      <protection locked="0"/>
    </xf>
    <xf numFmtId="201" fontId="6" fillId="0" borderId="0" xfId="0" applyNumberFormat="1" applyFont="1" applyAlignment="1" applyProtection="1" quotePrefix="1">
      <alignment horizontal="center"/>
      <protection locked="0"/>
    </xf>
    <xf numFmtId="38" fontId="6" fillId="0" borderId="6" xfId="16" applyFont="1" applyBorder="1" applyAlignment="1" applyProtection="1">
      <alignment/>
      <protection/>
    </xf>
    <xf numFmtId="201" fontId="6" fillId="0" borderId="0" xfId="0" applyNumberFormat="1" applyFont="1" applyBorder="1" applyAlignment="1" applyProtection="1">
      <alignment/>
      <protection/>
    </xf>
    <xf numFmtId="201" fontId="6" fillId="0" borderId="4" xfId="0" applyNumberFormat="1" applyFont="1" applyBorder="1" applyAlignment="1" applyProtection="1">
      <alignment/>
      <protection locked="0"/>
    </xf>
    <xf numFmtId="201" fontId="6" fillId="0" borderId="4" xfId="0" applyNumberFormat="1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3;&#24180;&#29256;&#12288;&#22823;&#20998;&#30476;&#32113;&#35336;&#24180;&#37969;\&#24179;&#25104;7&#24180;&#24230;11&#36939;&#36664;&#12362;&#12424;&#12403;&#36890;&#20449;127-14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P105101\&#24773;&#22577;&#26222;&#21450;\&#32113;&#35336;&#24180;&#37969;\&#24179;&#25104;&#65297;&#65296;&#24180;&#24230;\H10&#22238;&#21454;&#21407;&#31295;&#65288;&#65318;&#65316;&#12394;&#12393;&#65289;\OEC&#20837;&#21147;&#12487;&#12540;&#12479;\127-140&#36890;&#20449;&#36939;&#3666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30A.B"/>
      <sheetName val="130C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zoomScaleSheetLayoutView="100" workbookViewId="0" topLeftCell="A10">
      <selection activeCell="G17" sqref="G17"/>
    </sheetView>
  </sheetViews>
  <sheetFormatPr defaultColWidth="13.375" defaultRowHeight="12" customHeight="1"/>
  <cols>
    <col min="1" max="1" width="10.25390625" style="3" customWidth="1"/>
    <col min="2" max="2" width="12.375" style="3" customWidth="1"/>
    <col min="3" max="3" width="11.00390625" style="3" customWidth="1"/>
    <col min="4" max="4" width="11.125" style="3" customWidth="1"/>
    <col min="5" max="5" width="13.125" style="3" customWidth="1"/>
    <col min="6" max="6" width="12.00390625" style="3" customWidth="1"/>
    <col min="7" max="8" width="11.625" style="3" customWidth="1"/>
    <col min="9" max="9" width="11.375" style="3" customWidth="1"/>
    <col min="10" max="10" width="11.00390625" style="3" customWidth="1"/>
    <col min="11" max="11" width="10.875" style="3" customWidth="1"/>
    <col min="12" max="12" width="9.75390625" style="3" customWidth="1"/>
    <col min="13" max="16384" width="13.375" style="3" customWidth="1"/>
  </cols>
  <sheetData>
    <row r="1" spans="1:12" ht="15.75" customHeight="1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2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6"/>
      <c r="L2" s="7"/>
    </row>
    <row r="3" spans="1:12" ht="15.75" customHeight="1" thickTop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10" t="s">
        <v>6</v>
      </c>
      <c r="H3" s="10" t="s">
        <v>7</v>
      </c>
      <c r="I3" s="9" t="s">
        <v>8</v>
      </c>
      <c r="J3" s="9" t="s">
        <v>9</v>
      </c>
      <c r="K3" s="10" t="s">
        <v>10</v>
      </c>
      <c r="L3" s="11"/>
    </row>
    <row r="4" spans="1:12" ht="21.75" customHeight="1">
      <c r="A4" s="12" t="s">
        <v>11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3"/>
    </row>
    <row r="5" spans="1:12" ht="12" customHeight="1">
      <c r="A5" s="14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3"/>
    </row>
    <row r="6" spans="1:12" ht="12" customHeight="1">
      <c r="A6" s="16" t="s">
        <v>29</v>
      </c>
      <c r="B6" s="17">
        <v>791349</v>
      </c>
      <c r="C6" s="18">
        <v>433560</v>
      </c>
      <c r="D6" s="18">
        <v>260528</v>
      </c>
      <c r="E6" s="19">
        <v>0</v>
      </c>
      <c r="F6" s="18">
        <v>20102</v>
      </c>
      <c r="G6" s="18">
        <v>9548</v>
      </c>
      <c r="H6" s="18">
        <v>52488</v>
      </c>
      <c r="I6" s="18">
        <v>9056</v>
      </c>
      <c r="J6" s="20">
        <v>6067</v>
      </c>
      <c r="K6" s="18">
        <v>10473</v>
      </c>
      <c r="L6" s="21"/>
    </row>
    <row r="7" spans="1:12" ht="12" customHeight="1">
      <c r="A7" s="22" t="s">
        <v>30</v>
      </c>
      <c r="B7" s="23">
        <v>807414</v>
      </c>
      <c r="C7" s="24">
        <v>451261</v>
      </c>
      <c r="D7" s="24">
        <v>254024</v>
      </c>
      <c r="E7" s="24">
        <v>0</v>
      </c>
      <c r="F7" s="24">
        <v>20176</v>
      </c>
      <c r="G7" s="24">
        <v>12198</v>
      </c>
      <c r="H7" s="24">
        <v>49633</v>
      </c>
      <c r="I7" s="24">
        <v>14106</v>
      </c>
      <c r="J7" s="24">
        <v>6016</v>
      </c>
      <c r="K7" s="24">
        <v>14876</v>
      </c>
      <c r="L7" s="21"/>
    </row>
    <row r="8" spans="1:12" ht="12" customHeight="1">
      <c r="A8" s="22"/>
      <c r="B8" s="25"/>
      <c r="C8" s="26"/>
      <c r="D8" s="26"/>
      <c r="E8" s="26"/>
      <c r="F8" s="26"/>
      <c r="G8" s="26"/>
      <c r="H8" s="26"/>
      <c r="I8" s="26"/>
      <c r="J8" s="27"/>
      <c r="K8" s="26"/>
      <c r="L8" s="21"/>
    </row>
    <row r="9" spans="1:12" s="32" customFormat="1" ht="12" customHeight="1">
      <c r="A9" s="28" t="s">
        <v>31</v>
      </c>
      <c r="B9" s="29">
        <f aca="true" t="shared" si="0" ref="B9:K9">SUM(B11:B22)</f>
        <v>871432</v>
      </c>
      <c r="C9" s="30">
        <f t="shared" si="0"/>
        <v>472452</v>
      </c>
      <c r="D9" s="30">
        <f t="shared" si="0"/>
        <v>245237</v>
      </c>
      <c r="E9" s="30">
        <f t="shared" si="0"/>
        <v>37036</v>
      </c>
      <c r="F9" s="30">
        <f t="shared" si="0"/>
        <v>18412</v>
      </c>
      <c r="G9" s="30">
        <f t="shared" si="0"/>
        <v>11466</v>
      </c>
      <c r="H9" s="30">
        <f t="shared" si="0"/>
        <v>51303</v>
      </c>
      <c r="I9" s="30">
        <f t="shared" si="0"/>
        <v>13752</v>
      </c>
      <c r="J9" s="30">
        <f t="shared" si="0"/>
        <v>5373</v>
      </c>
      <c r="K9" s="30">
        <f t="shared" si="0"/>
        <v>16401</v>
      </c>
      <c r="L9" s="31"/>
    </row>
    <row r="10" spans="1:12" ht="12" customHeight="1">
      <c r="A10" s="22"/>
      <c r="B10" s="33"/>
      <c r="C10" s="21"/>
      <c r="E10" s="21"/>
      <c r="F10" s="21"/>
      <c r="G10" s="21"/>
      <c r="H10" s="21"/>
      <c r="I10" s="34"/>
      <c r="J10" s="21"/>
      <c r="K10" s="21"/>
      <c r="L10" s="21"/>
    </row>
    <row r="11" spans="1:12" ht="12" customHeight="1">
      <c r="A11" s="35" t="s">
        <v>13</v>
      </c>
      <c r="B11" s="36">
        <v>69446</v>
      </c>
      <c r="C11" s="37">
        <v>39433</v>
      </c>
      <c r="D11" s="37">
        <v>21026</v>
      </c>
      <c r="E11" s="37">
        <v>0</v>
      </c>
      <c r="F11" s="37">
        <v>1505</v>
      </c>
      <c r="G11" s="37">
        <v>1013</v>
      </c>
      <c r="H11" s="37">
        <v>3927</v>
      </c>
      <c r="I11" s="37">
        <v>1056</v>
      </c>
      <c r="J11" s="37">
        <v>479</v>
      </c>
      <c r="K11" s="37">
        <v>1007</v>
      </c>
      <c r="L11" s="21"/>
    </row>
    <row r="12" spans="1:12" ht="12" customHeight="1">
      <c r="A12" s="38" t="s">
        <v>14</v>
      </c>
      <c r="B12" s="36">
        <v>60948</v>
      </c>
      <c r="C12" s="37">
        <v>33595</v>
      </c>
      <c r="D12" s="37">
        <v>18536</v>
      </c>
      <c r="E12" s="37">
        <v>0</v>
      </c>
      <c r="F12" s="37">
        <v>1528</v>
      </c>
      <c r="G12" s="37">
        <v>973</v>
      </c>
      <c r="H12" s="37">
        <v>3801</v>
      </c>
      <c r="I12" s="37">
        <v>1047</v>
      </c>
      <c r="J12" s="37">
        <v>413</v>
      </c>
      <c r="K12" s="37">
        <v>1055</v>
      </c>
      <c r="L12" s="21"/>
    </row>
    <row r="13" spans="1:12" ht="12" customHeight="1">
      <c r="A13" s="38" t="s">
        <v>15</v>
      </c>
      <c r="B13" s="36">
        <v>77383</v>
      </c>
      <c r="C13" s="37">
        <v>42992</v>
      </c>
      <c r="D13" s="37">
        <v>23444</v>
      </c>
      <c r="E13" s="37">
        <v>0</v>
      </c>
      <c r="F13" s="37">
        <v>1848</v>
      </c>
      <c r="G13" s="37">
        <v>1099</v>
      </c>
      <c r="H13" s="37">
        <v>5205</v>
      </c>
      <c r="I13" s="37">
        <v>1174</v>
      </c>
      <c r="J13" s="37">
        <v>585</v>
      </c>
      <c r="K13" s="37">
        <v>1036</v>
      </c>
      <c r="L13" s="21"/>
    </row>
    <row r="14" spans="1:12" ht="12" customHeight="1">
      <c r="A14" s="38" t="s">
        <v>16</v>
      </c>
      <c r="B14" s="36">
        <v>67939</v>
      </c>
      <c r="C14" s="37">
        <v>35997</v>
      </c>
      <c r="D14" s="37">
        <v>21920</v>
      </c>
      <c r="E14" s="37">
        <v>0</v>
      </c>
      <c r="F14" s="37">
        <v>1619</v>
      </c>
      <c r="G14" s="37">
        <v>1023</v>
      </c>
      <c r="H14" s="37">
        <v>4478</v>
      </c>
      <c r="I14" s="37">
        <v>1179</v>
      </c>
      <c r="J14" s="37">
        <v>392</v>
      </c>
      <c r="K14" s="37">
        <v>1331</v>
      </c>
      <c r="L14" s="21"/>
    </row>
    <row r="15" spans="1:12" ht="12" customHeight="1">
      <c r="A15" s="38" t="s">
        <v>17</v>
      </c>
      <c r="B15" s="36">
        <v>75232</v>
      </c>
      <c r="C15" s="37">
        <v>42829</v>
      </c>
      <c r="D15" s="37">
        <v>22064</v>
      </c>
      <c r="E15" s="37">
        <v>0</v>
      </c>
      <c r="F15" s="37">
        <v>1350</v>
      </c>
      <c r="G15" s="37">
        <v>1186</v>
      </c>
      <c r="H15" s="37">
        <v>4938</v>
      </c>
      <c r="I15" s="37">
        <v>1129</v>
      </c>
      <c r="J15" s="37">
        <v>488</v>
      </c>
      <c r="K15" s="37">
        <v>1248</v>
      </c>
      <c r="L15" s="21"/>
    </row>
    <row r="16" spans="1:12" ht="12" customHeight="1">
      <c r="A16" s="38" t="s">
        <v>18</v>
      </c>
      <c r="B16" s="36">
        <v>62434</v>
      </c>
      <c r="C16" s="37">
        <v>34309</v>
      </c>
      <c r="D16" s="37">
        <v>19010</v>
      </c>
      <c r="E16" s="37">
        <v>0</v>
      </c>
      <c r="F16" s="37">
        <v>1425</v>
      </c>
      <c r="G16" s="37">
        <v>902</v>
      </c>
      <c r="H16" s="37">
        <v>3693</v>
      </c>
      <c r="I16" s="37">
        <v>1354</v>
      </c>
      <c r="J16" s="19">
        <v>371</v>
      </c>
      <c r="K16" s="19">
        <v>1370</v>
      </c>
      <c r="L16" s="21"/>
    </row>
    <row r="17" spans="1:11" s="32" customFormat="1" ht="12" customHeight="1">
      <c r="A17" s="38" t="s">
        <v>19</v>
      </c>
      <c r="B17" s="36">
        <v>61949</v>
      </c>
      <c r="C17" s="37">
        <v>34475</v>
      </c>
      <c r="D17" s="37">
        <v>18353</v>
      </c>
      <c r="E17" s="19">
        <v>0</v>
      </c>
      <c r="F17" s="19">
        <v>1838</v>
      </c>
      <c r="G17" s="37">
        <v>1029</v>
      </c>
      <c r="H17" s="37">
        <v>3183</v>
      </c>
      <c r="I17" s="37">
        <v>1413</v>
      </c>
      <c r="J17" s="19">
        <v>448</v>
      </c>
      <c r="K17" s="19">
        <v>1210</v>
      </c>
    </row>
    <row r="18" spans="1:11" ht="12" customHeight="1">
      <c r="A18" s="38" t="s">
        <v>20</v>
      </c>
      <c r="B18" s="36">
        <v>89490</v>
      </c>
      <c r="C18" s="37">
        <v>52201</v>
      </c>
      <c r="D18" s="37">
        <v>24927</v>
      </c>
      <c r="E18" s="24">
        <v>0</v>
      </c>
      <c r="F18" s="24">
        <v>1759</v>
      </c>
      <c r="G18" s="37">
        <v>1108</v>
      </c>
      <c r="H18" s="37">
        <v>5520</v>
      </c>
      <c r="I18" s="37">
        <v>1394</v>
      </c>
      <c r="J18" s="19">
        <v>561</v>
      </c>
      <c r="K18" s="19">
        <v>2020</v>
      </c>
    </row>
    <row r="19" spans="1:11" ht="12" customHeight="1">
      <c r="A19" s="38" t="s">
        <v>21</v>
      </c>
      <c r="B19" s="36">
        <v>73694</v>
      </c>
      <c r="C19" s="37">
        <v>39273</v>
      </c>
      <c r="D19" s="37">
        <v>16148</v>
      </c>
      <c r="E19" s="37">
        <v>9384</v>
      </c>
      <c r="F19" s="37">
        <v>1187</v>
      </c>
      <c r="G19" s="37">
        <v>1072</v>
      </c>
      <c r="H19" s="37">
        <v>3582</v>
      </c>
      <c r="I19" s="37">
        <v>1372</v>
      </c>
      <c r="J19" s="19">
        <v>339</v>
      </c>
      <c r="K19" s="19">
        <v>1337</v>
      </c>
    </row>
    <row r="20" spans="1:11" ht="12" customHeight="1">
      <c r="A20" s="38" t="s">
        <v>22</v>
      </c>
      <c r="B20" s="36">
        <v>85153</v>
      </c>
      <c r="C20" s="37">
        <v>42212</v>
      </c>
      <c r="D20" s="37">
        <v>21053</v>
      </c>
      <c r="E20" s="37">
        <v>11245</v>
      </c>
      <c r="F20" s="37">
        <v>1506</v>
      </c>
      <c r="G20" s="37">
        <v>825</v>
      </c>
      <c r="H20" s="37">
        <v>4740</v>
      </c>
      <c r="I20" s="37">
        <v>1490</v>
      </c>
      <c r="J20" s="19">
        <v>502</v>
      </c>
      <c r="K20" s="19">
        <v>1580</v>
      </c>
    </row>
    <row r="21" spans="1:11" ht="12" customHeight="1">
      <c r="A21" s="38" t="s">
        <v>23</v>
      </c>
      <c r="B21" s="36">
        <v>88177</v>
      </c>
      <c r="C21" s="37">
        <v>43507</v>
      </c>
      <c r="D21" s="37">
        <v>22993</v>
      </c>
      <c r="E21" s="37">
        <v>11427</v>
      </c>
      <c r="F21" s="37">
        <v>1565</v>
      </c>
      <c r="G21" s="37">
        <v>665</v>
      </c>
      <c r="H21" s="19">
        <v>4912</v>
      </c>
      <c r="I21" s="37">
        <v>897</v>
      </c>
      <c r="J21" s="19">
        <v>466</v>
      </c>
      <c r="K21" s="19">
        <v>1745</v>
      </c>
    </row>
    <row r="22" spans="1:11" ht="12" customHeight="1">
      <c r="A22" s="38" t="s">
        <v>24</v>
      </c>
      <c r="B22" s="36">
        <v>59587</v>
      </c>
      <c r="C22" s="37">
        <v>31629</v>
      </c>
      <c r="D22" s="37">
        <v>15763</v>
      </c>
      <c r="E22" s="37">
        <v>4980</v>
      </c>
      <c r="F22" s="37">
        <v>1282</v>
      </c>
      <c r="G22" s="37">
        <v>571</v>
      </c>
      <c r="H22" s="19">
        <v>3324</v>
      </c>
      <c r="I22" s="37">
        <v>247</v>
      </c>
      <c r="J22" s="37">
        <v>329</v>
      </c>
      <c r="K22" s="37">
        <v>1462</v>
      </c>
    </row>
    <row r="23" spans="1:12" s="32" customFormat="1" ht="12" customHeight="1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31"/>
    </row>
    <row r="24" spans="1:12" ht="21.75" customHeight="1">
      <c r="A24" s="41" t="s">
        <v>25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13"/>
    </row>
    <row r="25" spans="1:12" ht="12" customHeight="1">
      <c r="A25" s="14" t="s">
        <v>12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3"/>
    </row>
    <row r="26" spans="1:11" ht="12" customHeight="1">
      <c r="A26" s="42" t="s">
        <v>29</v>
      </c>
      <c r="B26" s="23">
        <v>794869</v>
      </c>
      <c r="C26" s="37">
        <v>451091</v>
      </c>
      <c r="D26" s="37">
        <v>245514</v>
      </c>
      <c r="E26" s="19">
        <v>0</v>
      </c>
      <c r="F26" s="37">
        <v>19664</v>
      </c>
      <c r="G26" s="37">
        <v>10031</v>
      </c>
      <c r="H26" s="37">
        <v>52584</v>
      </c>
      <c r="I26" s="37">
        <v>9449</v>
      </c>
      <c r="J26" s="37">
        <v>6536</v>
      </c>
      <c r="K26" s="37">
        <v>10216</v>
      </c>
    </row>
    <row r="27" spans="1:11" ht="12" customHeight="1">
      <c r="A27" s="22" t="s">
        <v>30</v>
      </c>
      <c r="B27" s="23">
        <v>825093</v>
      </c>
      <c r="C27" s="37">
        <v>484552</v>
      </c>
      <c r="D27" s="37">
        <v>237523</v>
      </c>
      <c r="E27" s="19">
        <v>0</v>
      </c>
      <c r="F27" s="37">
        <v>20311</v>
      </c>
      <c r="G27" s="37">
        <v>12046</v>
      </c>
      <c r="H27" s="37">
        <v>49597</v>
      </c>
      <c r="I27" s="37">
        <v>14993</v>
      </c>
      <c r="J27" s="37">
        <v>6071</v>
      </c>
      <c r="K27" s="37">
        <v>14716</v>
      </c>
    </row>
    <row r="28" spans="1:11" ht="12" customHeight="1">
      <c r="A28" s="22"/>
      <c r="B28" s="43"/>
      <c r="C28" s="44"/>
      <c r="D28" s="44"/>
      <c r="E28" s="44"/>
      <c r="F28" s="44"/>
      <c r="G28" s="44"/>
      <c r="H28" s="44"/>
      <c r="I28" s="44"/>
      <c r="J28" s="44"/>
      <c r="K28" s="44"/>
    </row>
    <row r="29" spans="1:11" ht="12" customHeight="1">
      <c r="A29" s="28" t="s">
        <v>31</v>
      </c>
      <c r="B29" s="29">
        <f>SUM(B31:B42)</f>
        <v>912180</v>
      </c>
      <c r="C29" s="30">
        <f>SUM(C31:C42)</f>
        <v>510100</v>
      </c>
      <c r="D29" s="30">
        <f>SUM(D31:D42)</f>
        <v>243217</v>
      </c>
      <c r="E29" s="30">
        <v>42139</v>
      </c>
      <c r="F29" s="30">
        <f aca="true" t="shared" si="1" ref="F29:K29">SUM(F31:F42)</f>
        <v>19050</v>
      </c>
      <c r="G29" s="30">
        <f t="shared" si="1"/>
        <v>11666</v>
      </c>
      <c r="H29" s="30">
        <f t="shared" si="1"/>
        <v>49481</v>
      </c>
      <c r="I29" s="30">
        <f t="shared" si="1"/>
        <v>14488</v>
      </c>
      <c r="J29" s="30">
        <f t="shared" si="1"/>
        <v>5198</v>
      </c>
      <c r="K29" s="30">
        <f t="shared" si="1"/>
        <v>16661</v>
      </c>
    </row>
    <row r="30" spans="1:11" ht="12" customHeight="1">
      <c r="A30" s="22"/>
      <c r="B30" s="25"/>
      <c r="C30" s="44"/>
      <c r="D30" s="44"/>
      <c r="E30" s="44"/>
      <c r="F30" s="44"/>
      <c r="G30" s="44"/>
      <c r="H30" s="44"/>
      <c r="I30" s="44"/>
      <c r="J30" s="44"/>
      <c r="K30" s="44"/>
    </row>
    <row r="31" spans="1:11" s="32" customFormat="1" ht="12" customHeight="1">
      <c r="A31" s="35" t="s">
        <v>13</v>
      </c>
      <c r="B31" s="36">
        <f aca="true" t="shared" si="2" ref="B31:B42">SUM(C31:K31)</f>
        <v>59208</v>
      </c>
      <c r="C31" s="37">
        <v>33499</v>
      </c>
      <c r="D31" s="37">
        <v>17264</v>
      </c>
      <c r="E31" s="37">
        <v>0</v>
      </c>
      <c r="F31" s="37">
        <v>1658</v>
      </c>
      <c r="G31" s="37">
        <v>1045</v>
      </c>
      <c r="H31" s="37">
        <v>3311</v>
      </c>
      <c r="I31" s="37">
        <v>940</v>
      </c>
      <c r="J31" s="37">
        <v>427</v>
      </c>
      <c r="K31" s="37">
        <v>1064</v>
      </c>
    </row>
    <row r="32" spans="1:11" ht="12" customHeight="1">
      <c r="A32" s="38" t="s">
        <v>14</v>
      </c>
      <c r="B32" s="36">
        <f t="shared" si="2"/>
        <v>65591</v>
      </c>
      <c r="C32" s="37">
        <v>38525</v>
      </c>
      <c r="D32" s="37">
        <v>17682</v>
      </c>
      <c r="E32" s="37">
        <v>0</v>
      </c>
      <c r="F32" s="37">
        <v>1829</v>
      </c>
      <c r="G32" s="37">
        <v>1021</v>
      </c>
      <c r="H32" s="37">
        <v>3803</v>
      </c>
      <c r="I32" s="37">
        <v>1199</v>
      </c>
      <c r="J32" s="37">
        <v>378</v>
      </c>
      <c r="K32" s="37">
        <v>1154</v>
      </c>
    </row>
    <row r="33" spans="1:11" ht="12" customHeight="1">
      <c r="A33" s="38" t="s">
        <v>15</v>
      </c>
      <c r="B33" s="36">
        <f t="shared" si="2"/>
        <v>80166</v>
      </c>
      <c r="C33" s="37">
        <v>47945</v>
      </c>
      <c r="D33" s="37">
        <v>22015</v>
      </c>
      <c r="E33" s="37">
        <v>0</v>
      </c>
      <c r="F33" s="37">
        <v>1796</v>
      </c>
      <c r="G33" s="37">
        <v>1071</v>
      </c>
      <c r="H33" s="37">
        <v>4478</v>
      </c>
      <c r="I33" s="37">
        <v>1322</v>
      </c>
      <c r="J33" s="37">
        <v>563</v>
      </c>
      <c r="K33" s="37">
        <v>976</v>
      </c>
    </row>
    <row r="34" spans="1:11" ht="12" customHeight="1">
      <c r="A34" s="38" t="s">
        <v>16</v>
      </c>
      <c r="B34" s="36">
        <f t="shared" si="2"/>
        <v>74233</v>
      </c>
      <c r="C34" s="37">
        <v>43353</v>
      </c>
      <c r="D34" s="37">
        <v>20982</v>
      </c>
      <c r="E34" s="37">
        <v>0</v>
      </c>
      <c r="F34" s="37">
        <v>1642</v>
      </c>
      <c r="G34" s="37">
        <v>1092</v>
      </c>
      <c r="H34" s="37">
        <v>4189</v>
      </c>
      <c r="I34" s="37">
        <v>1300</v>
      </c>
      <c r="J34" s="37">
        <v>426</v>
      </c>
      <c r="K34" s="37">
        <v>1249</v>
      </c>
    </row>
    <row r="35" spans="1:11" ht="12" customHeight="1">
      <c r="A35" s="38" t="s">
        <v>17</v>
      </c>
      <c r="B35" s="36">
        <f t="shared" si="2"/>
        <v>71690</v>
      </c>
      <c r="C35" s="37">
        <v>41306</v>
      </c>
      <c r="D35" s="37">
        <v>20467</v>
      </c>
      <c r="E35" s="37">
        <v>0</v>
      </c>
      <c r="F35" s="37">
        <v>1498</v>
      </c>
      <c r="G35" s="37">
        <v>1142</v>
      </c>
      <c r="H35" s="37">
        <v>4125</v>
      </c>
      <c r="I35" s="37">
        <v>1110</v>
      </c>
      <c r="J35" s="37">
        <v>438</v>
      </c>
      <c r="K35" s="37">
        <v>1604</v>
      </c>
    </row>
    <row r="36" spans="1:11" ht="12" customHeight="1">
      <c r="A36" s="38" t="s">
        <v>18</v>
      </c>
      <c r="B36" s="36">
        <f t="shared" si="2"/>
        <v>63642</v>
      </c>
      <c r="C36" s="37">
        <v>35506</v>
      </c>
      <c r="D36" s="37">
        <v>19202</v>
      </c>
      <c r="E36" s="37">
        <v>0</v>
      </c>
      <c r="F36" s="37">
        <v>1310</v>
      </c>
      <c r="G36" s="37">
        <v>951</v>
      </c>
      <c r="H36" s="37">
        <v>3766</v>
      </c>
      <c r="I36" s="37">
        <v>1322</v>
      </c>
      <c r="J36" s="37">
        <v>392</v>
      </c>
      <c r="K36" s="19">
        <v>1193</v>
      </c>
    </row>
    <row r="37" spans="1:11" s="32" customFormat="1" ht="12" customHeight="1">
      <c r="A37" s="38" t="s">
        <v>19</v>
      </c>
      <c r="B37" s="36">
        <f t="shared" si="2"/>
        <v>67820</v>
      </c>
      <c r="C37" s="37">
        <v>39290</v>
      </c>
      <c r="D37" s="37">
        <v>18481</v>
      </c>
      <c r="E37" s="37">
        <v>0</v>
      </c>
      <c r="F37" s="37">
        <v>1698</v>
      </c>
      <c r="G37" s="37">
        <v>964</v>
      </c>
      <c r="H37" s="37">
        <v>3657</v>
      </c>
      <c r="I37" s="37">
        <v>1685</v>
      </c>
      <c r="J37" s="37">
        <v>436</v>
      </c>
      <c r="K37" s="19">
        <v>1609</v>
      </c>
    </row>
    <row r="38" spans="1:11" ht="12" customHeight="1">
      <c r="A38" s="38" t="s">
        <v>20</v>
      </c>
      <c r="B38" s="36">
        <f t="shared" si="2"/>
        <v>87139</v>
      </c>
      <c r="C38" s="37">
        <v>51996</v>
      </c>
      <c r="D38" s="37">
        <v>23162</v>
      </c>
      <c r="E38" s="37">
        <v>0</v>
      </c>
      <c r="F38" s="37">
        <v>1903</v>
      </c>
      <c r="G38" s="37">
        <v>1145</v>
      </c>
      <c r="H38" s="37">
        <v>5036</v>
      </c>
      <c r="I38" s="37">
        <v>1388</v>
      </c>
      <c r="J38" s="37">
        <v>559</v>
      </c>
      <c r="K38" s="19">
        <v>1950</v>
      </c>
    </row>
    <row r="39" spans="1:11" ht="12" customHeight="1">
      <c r="A39" s="38" t="s">
        <v>21</v>
      </c>
      <c r="B39" s="36">
        <f t="shared" si="2"/>
        <v>75877</v>
      </c>
      <c r="C39" s="37">
        <v>41167</v>
      </c>
      <c r="D39" s="37">
        <v>15980</v>
      </c>
      <c r="E39" s="37">
        <v>9393</v>
      </c>
      <c r="F39" s="37">
        <v>1393</v>
      </c>
      <c r="G39" s="37">
        <v>1142</v>
      </c>
      <c r="H39" s="37">
        <v>3974</v>
      </c>
      <c r="I39" s="37">
        <v>1333</v>
      </c>
      <c r="J39" s="37">
        <v>315</v>
      </c>
      <c r="K39" s="19">
        <v>1180</v>
      </c>
    </row>
    <row r="40" spans="1:11" ht="12" customHeight="1">
      <c r="A40" s="38" t="s">
        <v>22</v>
      </c>
      <c r="B40" s="36">
        <f t="shared" si="2"/>
        <v>93249</v>
      </c>
      <c r="C40" s="37">
        <v>46101</v>
      </c>
      <c r="D40" s="37">
        <v>23429</v>
      </c>
      <c r="E40" s="37">
        <v>13031</v>
      </c>
      <c r="F40" s="37">
        <v>1766</v>
      </c>
      <c r="G40" s="37">
        <v>785</v>
      </c>
      <c r="H40" s="37">
        <v>4656</v>
      </c>
      <c r="I40" s="37">
        <v>1440</v>
      </c>
      <c r="J40" s="37">
        <v>469</v>
      </c>
      <c r="K40" s="19">
        <v>1572</v>
      </c>
    </row>
    <row r="41" spans="1:11" ht="12" customHeight="1">
      <c r="A41" s="38" t="s">
        <v>23</v>
      </c>
      <c r="B41" s="36">
        <f t="shared" si="2"/>
        <v>97423</v>
      </c>
      <c r="C41" s="37">
        <v>47689</v>
      </c>
      <c r="D41" s="37">
        <v>25700</v>
      </c>
      <c r="E41" s="37">
        <v>13959</v>
      </c>
      <c r="F41" s="37">
        <v>1513</v>
      </c>
      <c r="G41" s="37">
        <v>688</v>
      </c>
      <c r="H41" s="37">
        <v>4806</v>
      </c>
      <c r="I41" s="19">
        <v>1038</v>
      </c>
      <c r="J41" s="37">
        <v>423</v>
      </c>
      <c r="K41" s="19">
        <v>1607</v>
      </c>
    </row>
    <row r="42" spans="1:11" ht="12" customHeight="1">
      <c r="A42" s="45" t="s">
        <v>24</v>
      </c>
      <c r="B42" s="46">
        <f t="shared" si="2"/>
        <v>76142</v>
      </c>
      <c r="C42" s="47">
        <v>43723</v>
      </c>
      <c r="D42" s="47">
        <v>18853</v>
      </c>
      <c r="E42" s="47">
        <v>5936</v>
      </c>
      <c r="F42" s="47">
        <v>1044</v>
      </c>
      <c r="G42" s="47">
        <v>620</v>
      </c>
      <c r="H42" s="47">
        <v>3680</v>
      </c>
      <c r="I42" s="48">
        <v>411</v>
      </c>
      <c r="J42" s="47">
        <v>372</v>
      </c>
      <c r="K42" s="47">
        <v>1503</v>
      </c>
    </row>
    <row r="43" spans="1:11" ht="12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7" spans="4:9" ht="12" customHeight="1">
      <c r="D47" s="37"/>
      <c r="E47" s="37"/>
      <c r="F47" s="37"/>
      <c r="G47" s="37"/>
      <c r="H47" s="37"/>
      <c r="I47" s="37"/>
    </row>
    <row r="48" spans="4:9" ht="12" customHeight="1">
      <c r="D48" s="37"/>
      <c r="E48" s="37"/>
      <c r="F48" s="37"/>
      <c r="G48" s="37"/>
      <c r="H48" s="37"/>
      <c r="I48" s="37"/>
    </row>
    <row r="49" spans="4:9" ht="12" customHeight="1">
      <c r="D49" s="37"/>
      <c r="E49" s="37"/>
      <c r="F49" s="37"/>
      <c r="G49" s="37"/>
      <c r="H49" s="37"/>
      <c r="I49" s="37"/>
    </row>
    <row r="50" spans="4:9" ht="12" customHeight="1">
      <c r="D50" s="37"/>
      <c r="E50" s="37"/>
      <c r="F50" s="37"/>
      <c r="G50" s="37"/>
      <c r="H50" s="37"/>
      <c r="I50" s="37"/>
    </row>
    <row r="51" spans="4:9" ht="12" customHeight="1">
      <c r="D51" s="37"/>
      <c r="E51" s="37"/>
      <c r="F51" s="37"/>
      <c r="G51" s="37"/>
      <c r="H51" s="37"/>
      <c r="I51" s="37"/>
    </row>
    <row r="52" spans="4:9" ht="12" customHeight="1">
      <c r="D52" s="37"/>
      <c r="E52" s="37"/>
      <c r="F52" s="37"/>
      <c r="G52" s="37"/>
      <c r="H52" s="37"/>
      <c r="I52" s="37"/>
    </row>
    <row r="53" spans="4:9" ht="12" customHeight="1">
      <c r="D53" s="37"/>
      <c r="E53" s="37"/>
      <c r="F53" s="37"/>
      <c r="G53" s="37"/>
      <c r="H53" s="37"/>
      <c r="I53" s="37"/>
    </row>
    <row r="54" spans="4:9" ht="12" customHeight="1">
      <c r="D54" s="37"/>
      <c r="E54" s="37"/>
      <c r="F54" s="37"/>
      <c r="G54" s="37"/>
      <c r="H54" s="37"/>
      <c r="I54" s="37"/>
    </row>
    <row r="55" spans="4:9" ht="12" customHeight="1">
      <c r="D55" s="37"/>
      <c r="E55" s="37"/>
      <c r="F55" s="37"/>
      <c r="G55" s="37"/>
      <c r="H55" s="37"/>
      <c r="I55" s="37"/>
    </row>
    <row r="56" spans="4:9" ht="12" customHeight="1">
      <c r="D56" s="37"/>
      <c r="E56" s="37"/>
      <c r="F56" s="37"/>
      <c r="G56" s="37"/>
      <c r="H56" s="37"/>
      <c r="I56" s="37"/>
    </row>
    <row r="57" spans="4:9" ht="12" customHeight="1">
      <c r="D57" s="37"/>
      <c r="E57" s="37"/>
      <c r="F57" s="37"/>
      <c r="G57" s="37"/>
      <c r="H57" s="37"/>
      <c r="I57" s="19"/>
    </row>
    <row r="58" spans="4:9" ht="12" customHeight="1">
      <c r="D58" s="37"/>
      <c r="E58" s="37"/>
      <c r="F58" s="37"/>
      <c r="G58" s="37"/>
      <c r="H58" s="37"/>
      <c r="I58" s="19"/>
    </row>
  </sheetData>
  <mergeCells count="3">
    <mergeCell ref="A4:K4"/>
    <mergeCell ref="A1:K1"/>
    <mergeCell ref="A24:K24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8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workbookViewId="0" topLeftCell="A1">
      <selection activeCell="G17" sqref="G17"/>
    </sheetView>
  </sheetViews>
  <sheetFormatPr defaultColWidth="15.25390625" defaultRowHeight="12" customHeight="1"/>
  <cols>
    <col min="1" max="1" width="10.25390625" style="52" customWidth="1"/>
    <col min="2" max="2" width="12.375" style="52" customWidth="1"/>
    <col min="3" max="3" width="11.00390625" style="52" customWidth="1"/>
    <col min="4" max="4" width="11.125" style="52" customWidth="1"/>
    <col min="5" max="5" width="13.125" style="52" customWidth="1"/>
    <col min="6" max="6" width="12.00390625" style="52" customWidth="1"/>
    <col min="7" max="8" width="11.625" style="52" customWidth="1"/>
    <col min="9" max="9" width="11.375" style="52" customWidth="1"/>
    <col min="10" max="10" width="11.00390625" style="52" customWidth="1"/>
    <col min="11" max="11" width="10.875" style="52" customWidth="1"/>
    <col min="12" max="12" width="9.75390625" style="52" customWidth="1"/>
    <col min="13" max="16384" width="15.25390625" style="52" customWidth="1"/>
  </cols>
  <sheetData>
    <row r="1" spans="1:12" ht="15" customHeight="1">
      <c r="A1" s="49" t="s">
        <v>32</v>
      </c>
      <c r="B1" s="49"/>
      <c r="C1" s="49"/>
      <c r="D1" s="49"/>
      <c r="E1" s="49"/>
      <c r="F1" s="49"/>
      <c r="G1" s="49"/>
      <c r="H1" s="49"/>
      <c r="I1" s="49"/>
      <c r="J1" s="49"/>
      <c r="K1" s="50"/>
      <c r="L1" s="51"/>
    </row>
    <row r="2" spans="1:12" ht="12" customHeight="1">
      <c r="A2" s="53" t="s">
        <v>26</v>
      </c>
      <c r="B2" s="54"/>
      <c r="C2" s="54"/>
      <c r="D2" s="54"/>
      <c r="E2" s="54"/>
      <c r="F2" s="54"/>
      <c r="G2" s="54"/>
      <c r="H2" s="54"/>
      <c r="I2" s="54"/>
      <c r="J2" s="54"/>
      <c r="K2" s="50"/>
      <c r="L2" s="51"/>
    </row>
    <row r="3" spans="1:12" s="60" customFormat="1" ht="12" customHeight="1">
      <c r="A3" s="55" t="s">
        <v>0</v>
      </c>
      <c r="B3" s="56" t="s">
        <v>33</v>
      </c>
      <c r="C3" s="57"/>
      <c r="D3" s="58"/>
      <c r="E3" s="56" t="s">
        <v>34</v>
      </c>
      <c r="F3" s="57"/>
      <c r="G3" s="58"/>
      <c r="H3" s="56" t="s">
        <v>35</v>
      </c>
      <c r="I3" s="57"/>
      <c r="J3" s="57"/>
      <c r="K3" s="59"/>
      <c r="L3" s="59"/>
    </row>
    <row r="4" spans="1:12" s="60" customFormat="1" ht="12" customHeight="1">
      <c r="A4" s="61"/>
      <c r="B4" s="62" t="s">
        <v>36</v>
      </c>
      <c r="C4" s="62" t="s">
        <v>37</v>
      </c>
      <c r="D4" s="62" t="s">
        <v>38</v>
      </c>
      <c r="E4" s="62" t="s">
        <v>36</v>
      </c>
      <c r="F4" s="62" t="s">
        <v>37</v>
      </c>
      <c r="G4" s="62" t="s">
        <v>38</v>
      </c>
      <c r="H4" s="62" t="s">
        <v>36</v>
      </c>
      <c r="I4" s="62" t="s">
        <v>37</v>
      </c>
      <c r="J4" s="62" t="s">
        <v>38</v>
      </c>
      <c r="K4" s="59"/>
      <c r="L4" s="59"/>
    </row>
    <row r="5" spans="1:12" s="66" customFormat="1" ht="12" customHeight="1">
      <c r="A5" s="63" t="s">
        <v>39</v>
      </c>
      <c r="B5" s="64">
        <v>14735678</v>
      </c>
      <c r="C5" s="65">
        <v>8644647</v>
      </c>
      <c r="D5" s="65">
        <v>6091031</v>
      </c>
      <c r="E5" s="65">
        <v>10853496</v>
      </c>
      <c r="F5" s="65">
        <v>7367704</v>
      </c>
      <c r="G5" s="65">
        <v>3485792</v>
      </c>
      <c r="H5" s="65">
        <v>3882182</v>
      </c>
      <c r="I5" s="65">
        <v>1276943</v>
      </c>
      <c r="J5" s="65">
        <v>2605239</v>
      </c>
      <c r="K5" s="51"/>
      <c r="L5" s="51"/>
    </row>
    <row r="6" spans="1:12" ht="12" customHeight="1">
      <c r="A6" s="67" t="s">
        <v>40</v>
      </c>
      <c r="B6" s="64">
        <v>13617093</v>
      </c>
      <c r="C6" s="65">
        <v>7774413</v>
      </c>
      <c r="D6" s="65">
        <v>5842680</v>
      </c>
      <c r="E6" s="65">
        <v>10127606</v>
      </c>
      <c r="F6" s="65">
        <v>6675882</v>
      </c>
      <c r="G6" s="65">
        <v>3451724</v>
      </c>
      <c r="H6" s="65">
        <v>3489487</v>
      </c>
      <c r="I6" s="65">
        <v>1098531</v>
      </c>
      <c r="J6" s="65">
        <v>2390956</v>
      </c>
      <c r="K6" s="51"/>
      <c r="L6" s="51"/>
    </row>
    <row r="7" spans="1:12" ht="12" customHeight="1">
      <c r="A7" s="67"/>
      <c r="B7" s="64"/>
      <c r="C7" s="65"/>
      <c r="D7" s="65"/>
      <c r="E7" s="65"/>
      <c r="F7" s="65"/>
      <c r="G7" s="65"/>
      <c r="H7" s="65"/>
      <c r="I7" s="65"/>
      <c r="J7" s="65"/>
      <c r="K7" s="51"/>
      <c r="L7" s="51"/>
    </row>
    <row r="8" spans="1:12" ht="12" customHeight="1">
      <c r="A8" s="67" t="s">
        <v>41</v>
      </c>
      <c r="B8" s="68">
        <f aca="true" t="shared" si="0" ref="B8:J8">SUM(B10:B21)</f>
        <v>13812751</v>
      </c>
      <c r="C8" s="69">
        <f t="shared" si="0"/>
        <v>7708621</v>
      </c>
      <c r="D8" s="69">
        <f t="shared" si="0"/>
        <v>6104130</v>
      </c>
      <c r="E8" s="69">
        <f t="shared" si="0"/>
        <v>10526059</v>
      </c>
      <c r="F8" s="69">
        <f t="shared" si="0"/>
        <v>6696302</v>
      </c>
      <c r="G8" s="69">
        <f t="shared" si="0"/>
        <v>3829757</v>
      </c>
      <c r="H8" s="69">
        <f t="shared" si="0"/>
        <v>3286692</v>
      </c>
      <c r="I8" s="69">
        <f t="shared" si="0"/>
        <v>1012319</v>
      </c>
      <c r="J8" s="69">
        <f t="shared" si="0"/>
        <v>2274373</v>
      </c>
      <c r="K8" s="51"/>
      <c r="L8" s="51"/>
    </row>
    <row r="9" spans="1:12" ht="12" customHeight="1">
      <c r="A9" s="67"/>
      <c r="B9" s="70"/>
      <c r="C9" s="71"/>
      <c r="D9" s="71"/>
      <c r="E9" s="71"/>
      <c r="F9" s="71"/>
      <c r="G9" s="71"/>
      <c r="H9" s="71"/>
      <c r="I9" s="71"/>
      <c r="J9" s="71"/>
      <c r="K9" s="51"/>
      <c r="L9" s="51"/>
    </row>
    <row r="10" spans="1:14" ht="12" customHeight="1">
      <c r="A10" s="72" t="s">
        <v>42</v>
      </c>
      <c r="B10" s="73">
        <f aca="true" t="shared" si="1" ref="B10:B21">E10+H10</f>
        <v>936886</v>
      </c>
      <c r="C10" s="65">
        <v>536925</v>
      </c>
      <c r="D10" s="65">
        <v>399961</v>
      </c>
      <c r="E10" s="65">
        <v>726620</v>
      </c>
      <c r="F10" s="65">
        <v>482242</v>
      </c>
      <c r="G10" s="65">
        <v>244378</v>
      </c>
      <c r="H10" s="65">
        <v>210266</v>
      </c>
      <c r="I10" s="65">
        <v>54683</v>
      </c>
      <c r="J10" s="65">
        <v>155583</v>
      </c>
      <c r="K10" s="51"/>
      <c r="L10" s="51"/>
      <c r="M10" s="74"/>
      <c r="N10" s="74"/>
    </row>
    <row r="11" spans="1:12" ht="12" customHeight="1">
      <c r="A11" s="72" t="s">
        <v>14</v>
      </c>
      <c r="B11" s="73">
        <f t="shared" si="1"/>
        <v>957055</v>
      </c>
      <c r="C11" s="65">
        <v>509326</v>
      </c>
      <c r="D11" s="65">
        <v>447729</v>
      </c>
      <c r="E11" s="65">
        <v>747559</v>
      </c>
      <c r="F11" s="65">
        <v>459080</v>
      </c>
      <c r="G11" s="65">
        <v>288479</v>
      </c>
      <c r="H11" s="65">
        <v>209496</v>
      </c>
      <c r="I11" s="65">
        <v>50246</v>
      </c>
      <c r="J11" s="65">
        <v>159250</v>
      </c>
      <c r="K11" s="51"/>
      <c r="L11" s="51"/>
    </row>
    <row r="12" spans="1:12" ht="12" customHeight="1">
      <c r="A12" s="72" t="s">
        <v>15</v>
      </c>
      <c r="B12" s="73">
        <f t="shared" si="1"/>
        <v>1217645</v>
      </c>
      <c r="C12" s="65">
        <v>667401</v>
      </c>
      <c r="D12" s="65">
        <v>550244</v>
      </c>
      <c r="E12" s="65">
        <v>961324</v>
      </c>
      <c r="F12" s="65">
        <v>602692</v>
      </c>
      <c r="G12" s="65">
        <v>358632</v>
      </c>
      <c r="H12" s="65">
        <v>256321</v>
      </c>
      <c r="I12" s="65">
        <v>64709</v>
      </c>
      <c r="J12" s="65">
        <v>191612</v>
      </c>
      <c r="K12" s="51"/>
      <c r="L12" s="51"/>
    </row>
    <row r="13" spans="1:12" ht="12" customHeight="1">
      <c r="A13" s="72" t="s">
        <v>16</v>
      </c>
      <c r="B13" s="73">
        <f t="shared" si="1"/>
        <v>1067335</v>
      </c>
      <c r="C13" s="65">
        <v>573769</v>
      </c>
      <c r="D13" s="65">
        <v>493566</v>
      </c>
      <c r="E13" s="65">
        <v>831841</v>
      </c>
      <c r="F13" s="65">
        <v>518884</v>
      </c>
      <c r="G13" s="65">
        <v>312957</v>
      </c>
      <c r="H13" s="65">
        <v>235494</v>
      </c>
      <c r="I13" s="65">
        <v>54885</v>
      </c>
      <c r="J13" s="65">
        <v>180609</v>
      </c>
      <c r="K13" s="51"/>
      <c r="L13" s="51"/>
    </row>
    <row r="14" spans="1:12" ht="12" customHeight="1">
      <c r="A14" s="72" t="s">
        <v>17</v>
      </c>
      <c r="B14" s="73">
        <f t="shared" si="1"/>
        <v>1032471</v>
      </c>
      <c r="C14" s="65">
        <v>588919</v>
      </c>
      <c r="D14" s="65">
        <v>443552</v>
      </c>
      <c r="E14" s="65">
        <v>817486</v>
      </c>
      <c r="F14" s="65">
        <v>536435</v>
      </c>
      <c r="G14" s="65">
        <v>281051</v>
      </c>
      <c r="H14" s="65">
        <v>214985</v>
      </c>
      <c r="I14" s="65">
        <v>52484</v>
      </c>
      <c r="J14" s="65">
        <v>162501</v>
      </c>
      <c r="K14" s="51"/>
      <c r="L14" s="51"/>
    </row>
    <row r="15" spans="1:12" ht="12" customHeight="1">
      <c r="A15" s="72" t="s">
        <v>18</v>
      </c>
      <c r="B15" s="73">
        <f t="shared" si="1"/>
        <v>1057258</v>
      </c>
      <c r="C15" s="65">
        <v>569910</v>
      </c>
      <c r="D15" s="65">
        <v>487348</v>
      </c>
      <c r="E15" s="65">
        <v>816219</v>
      </c>
      <c r="F15" s="65">
        <v>517436</v>
      </c>
      <c r="G15" s="65">
        <v>298783</v>
      </c>
      <c r="H15" s="65">
        <v>241039</v>
      </c>
      <c r="I15" s="65">
        <v>52474</v>
      </c>
      <c r="J15" s="65">
        <v>188565</v>
      </c>
      <c r="K15" s="51"/>
      <c r="L15" s="51"/>
    </row>
    <row r="16" spans="1:12" ht="12" customHeight="1">
      <c r="A16" s="72" t="s">
        <v>19</v>
      </c>
      <c r="B16" s="73">
        <f t="shared" si="1"/>
        <v>1191195</v>
      </c>
      <c r="C16" s="65">
        <v>675938</v>
      </c>
      <c r="D16" s="65">
        <v>515257</v>
      </c>
      <c r="E16" s="65">
        <v>887154</v>
      </c>
      <c r="F16" s="65">
        <v>569129</v>
      </c>
      <c r="G16" s="65">
        <v>318025</v>
      </c>
      <c r="H16" s="65">
        <v>304041</v>
      </c>
      <c r="I16" s="65">
        <v>106809</v>
      </c>
      <c r="J16" s="65">
        <v>197232</v>
      </c>
      <c r="K16" s="51"/>
      <c r="L16" s="51"/>
    </row>
    <row r="17" spans="1:12" ht="12" customHeight="1">
      <c r="A17" s="72" t="s">
        <v>20</v>
      </c>
      <c r="B17" s="73">
        <f t="shared" si="1"/>
        <v>1186980</v>
      </c>
      <c r="C17" s="65">
        <v>723083</v>
      </c>
      <c r="D17" s="65">
        <v>463897</v>
      </c>
      <c r="E17" s="65">
        <v>937772</v>
      </c>
      <c r="F17" s="65">
        <v>638567</v>
      </c>
      <c r="G17" s="65">
        <v>299205</v>
      </c>
      <c r="H17" s="65">
        <v>249208</v>
      </c>
      <c r="I17" s="65">
        <v>84516</v>
      </c>
      <c r="J17" s="65">
        <v>164692</v>
      </c>
      <c r="K17" s="51"/>
      <c r="L17" s="51"/>
    </row>
    <row r="18" spans="1:12" ht="12" customHeight="1">
      <c r="A18" s="72" t="s">
        <v>21</v>
      </c>
      <c r="B18" s="73">
        <f t="shared" si="1"/>
        <v>1203484</v>
      </c>
      <c r="C18" s="65">
        <v>654170</v>
      </c>
      <c r="D18" s="65">
        <v>549314</v>
      </c>
      <c r="E18" s="65">
        <v>877539</v>
      </c>
      <c r="F18" s="65">
        <v>518115</v>
      </c>
      <c r="G18" s="65">
        <v>359424</v>
      </c>
      <c r="H18" s="65">
        <v>325945</v>
      </c>
      <c r="I18" s="65">
        <v>136055</v>
      </c>
      <c r="J18" s="65">
        <v>189890</v>
      </c>
      <c r="K18" s="51"/>
      <c r="L18" s="51"/>
    </row>
    <row r="19" spans="1:12" ht="12" customHeight="1">
      <c r="A19" s="72" t="s">
        <v>43</v>
      </c>
      <c r="B19" s="73">
        <f t="shared" si="1"/>
        <v>1188677</v>
      </c>
      <c r="C19" s="65">
        <v>651414</v>
      </c>
      <c r="D19" s="65">
        <v>537263</v>
      </c>
      <c r="E19" s="65">
        <v>916363</v>
      </c>
      <c r="F19" s="65">
        <v>561732</v>
      </c>
      <c r="G19" s="65">
        <v>354631</v>
      </c>
      <c r="H19" s="65">
        <v>272314</v>
      </c>
      <c r="I19" s="65">
        <v>89682</v>
      </c>
      <c r="J19" s="65">
        <v>182632</v>
      </c>
      <c r="K19" s="51"/>
      <c r="L19" s="51"/>
    </row>
    <row r="20" spans="1:12" ht="12" customHeight="1">
      <c r="A20" s="72" t="s">
        <v>44</v>
      </c>
      <c r="B20" s="73">
        <f t="shared" si="1"/>
        <v>1179028</v>
      </c>
      <c r="C20" s="65">
        <v>670343</v>
      </c>
      <c r="D20" s="65">
        <v>508685</v>
      </c>
      <c r="E20" s="65">
        <v>925966</v>
      </c>
      <c r="F20" s="65">
        <v>602850</v>
      </c>
      <c r="G20" s="65">
        <v>323116</v>
      </c>
      <c r="H20" s="65">
        <v>253062</v>
      </c>
      <c r="I20" s="65">
        <v>67493</v>
      </c>
      <c r="J20" s="65">
        <v>185569</v>
      </c>
      <c r="K20" s="51"/>
      <c r="L20" s="51"/>
    </row>
    <row r="21" spans="1:12" ht="12" customHeight="1">
      <c r="A21" s="72" t="s">
        <v>45</v>
      </c>
      <c r="B21" s="73">
        <f t="shared" si="1"/>
        <v>1594737</v>
      </c>
      <c r="C21" s="65">
        <v>887423</v>
      </c>
      <c r="D21" s="65">
        <v>707314</v>
      </c>
      <c r="E21" s="65">
        <v>1080216</v>
      </c>
      <c r="F21" s="65">
        <v>689140</v>
      </c>
      <c r="G21" s="65">
        <v>391076</v>
      </c>
      <c r="H21" s="65">
        <v>514521</v>
      </c>
      <c r="I21" s="65">
        <v>198283</v>
      </c>
      <c r="J21" s="65">
        <v>316238</v>
      </c>
      <c r="K21" s="51"/>
      <c r="L21" s="51"/>
    </row>
    <row r="22" spans="1:12" ht="12" customHeight="1">
      <c r="A22" s="75" t="s">
        <v>27</v>
      </c>
      <c r="B22" s="76"/>
      <c r="C22" s="76"/>
      <c r="D22" s="76"/>
      <c r="E22" s="76"/>
      <c r="F22" s="76"/>
      <c r="G22" s="76"/>
      <c r="H22" s="76"/>
      <c r="I22" s="76"/>
      <c r="J22" s="76"/>
      <c r="K22" s="51"/>
      <c r="L22" s="51"/>
    </row>
    <row r="23" spans="1:10" ht="12" customHeight="1">
      <c r="A23" s="71" t="s">
        <v>46</v>
      </c>
      <c r="B23" s="71"/>
      <c r="C23" s="71"/>
      <c r="D23" s="71"/>
      <c r="E23" s="71"/>
      <c r="F23" s="71"/>
      <c r="G23" s="71"/>
      <c r="H23" s="71"/>
      <c r="I23" s="71"/>
      <c r="J23" s="71"/>
    </row>
  </sheetData>
  <mergeCells count="5">
    <mergeCell ref="A1:J1"/>
    <mergeCell ref="H3:J3"/>
    <mergeCell ref="E3:G3"/>
    <mergeCell ref="B3:D3"/>
    <mergeCell ref="A3:A4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92" r:id="rId2"/>
  <colBreaks count="1" manualBreakCount="1">
    <brk id="10" max="22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2009-04-02T01:58:29Z</dcterms:created>
  <dcterms:modified xsi:type="dcterms:W3CDTF">2009-04-02T01:58:41Z</dcterms:modified>
  <cp:category/>
  <cp:version/>
  <cp:contentType/>
  <cp:contentStatus/>
</cp:coreProperties>
</file>