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7" sheetId="1" r:id="rId1"/>
  </sheets>
  <definedNames>
    <definedName name="_10.電気_ガスおよび水道" localSheetId="0">'147'!$A$1:$F$18</definedName>
    <definedName name="_10.電気_ガスおよび水道">#REF!</definedName>
    <definedName name="_xlnm.Print_Area" localSheetId="0">'147'!$A$1:$L$26</definedName>
  </definedNames>
  <calcPr fullCalcOnLoad="1"/>
</workbook>
</file>

<file path=xl/sharedStrings.xml><?xml version="1.0" encoding="utf-8"?>
<sst xmlns="http://schemas.openxmlformats.org/spreadsheetml/2006/main" count="38" uniqueCount="32">
  <si>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</si>
  <si>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</si>
  <si>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</si>
  <si>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</si>
  <si>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</si>
  <si>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</si>
  <si>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</si>
  <si>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</si>
  <si>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</si>
  <si>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</si>
  <si>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</si>
  <si>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 xml:space="preserve"> 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</si>
  <si>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</si>
  <si>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</si>
  <si>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</si>
  <si>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</si>
  <si>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</si>
  <si>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</si>
  <si>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</si>
  <si>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</si>
  <si>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</si>
  <si>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</si>
  <si>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資料：九州財務局大分財務事務所</t>
  </si>
  <si>
    <t>147．大 規 模 小 売 店 売 上 高</t>
  </si>
  <si>
    <t>平成2年度</t>
  </si>
  <si>
    <t>3</t>
  </si>
  <si>
    <t>4</t>
  </si>
  <si>
    <t>5</t>
  </si>
  <si>
    <t>6</t>
  </si>
  <si>
    <t xml:space="preserve">  6年 4月</t>
  </si>
  <si>
    <t xml:space="preserve">  7年 1</t>
  </si>
  <si>
    <t xml:space="preserve">  注）店舗面積1,500㎡以上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</si>
</sst>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/>
      <protection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right"/>
      <protection locked="0"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7" fillId="0" borderId="4" xfId="0" applyNumberFormat="1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 quotePrefix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 applyProtection="1">
      <alignment horizontal="distributed"/>
      <protection locked="0"/>
    </xf>
    <xf numFmtId="200" fontId="6" fillId="0" borderId="2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 quotePrefix="1">
      <alignment horizontal="center"/>
      <protection locked="0"/>
    </xf>
    <xf numFmtId="200" fontId="6" fillId="0" borderId="2" xfId="0" applyNumberFormat="1" applyFont="1" applyBorder="1" applyAlignment="1" applyProtection="1">
      <alignment horizontal="right"/>
      <protection/>
    </xf>
    <xf numFmtId="200" fontId="6" fillId="0" borderId="0" xfId="0" applyNumberFormat="1" applyFont="1" applyBorder="1" applyAlignment="1" applyProtection="1">
      <alignment horizontal="right"/>
      <protection/>
    </xf>
    <xf numFmtId="200" fontId="6" fillId="0" borderId="0" xfId="0" applyNumberFormat="1" applyFont="1" applyBorder="1" applyAlignment="1" applyProtection="1">
      <alignment horizontal="right"/>
      <protection locked="0"/>
    </xf>
    <xf numFmtId="200" fontId="6" fillId="0" borderId="0" xfId="0" applyNumberFormat="1" applyFont="1" applyBorder="1" applyAlignment="1" applyProtection="1" quotePrefix="1">
      <alignment horizontal="right"/>
      <protection locked="0"/>
    </xf>
    <xf numFmtId="200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/>
    </xf>
    <xf numFmtId="200" fontId="6" fillId="0" borderId="2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 quotePrefix="1">
      <alignment/>
      <protection locked="0"/>
    </xf>
    <xf numFmtId="201" fontId="8" fillId="0" borderId="0" xfId="0" applyNumberFormat="1" applyFont="1" applyAlignment="1" applyProtection="1" quotePrefix="1">
      <alignment horizontal="center"/>
      <protection locked="0"/>
    </xf>
    <xf numFmtId="200" fontId="8" fillId="0" borderId="2" xfId="0" applyNumberFormat="1" applyFont="1" applyBorder="1" applyAlignment="1" applyProtection="1">
      <alignment/>
      <protection/>
    </xf>
    <xf numFmtId="200" fontId="8" fillId="0" borderId="0" xfId="0" applyNumberFormat="1" applyFont="1" applyBorder="1" applyAlignment="1" applyProtection="1">
      <alignment/>
      <protection/>
    </xf>
    <xf numFmtId="200" fontId="8" fillId="0" borderId="0" xfId="0" applyNumberFormat="1" applyFont="1" applyBorder="1" applyAlignment="1" applyProtection="1" quotePrefix="1">
      <alignment/>
      <protection/>
    </xf>
    <xf numFmtId="200" fontId="8" fillId="0" borderId="0" xfId="0" applyNumberFormat="1" applyFont="1" applyAlignment="1" applyProtection="1">
      <alignment/>
      <protection/>
    </xf>
    <xf numFmtId="201" fontId="8" fillId="0" borderId="0" xfId="0" applyNumberFormat="1" applyFont="1" applyAlignment="1" applyProtection="1">
      <alignment/>
      <protection/>
    </xf>
    <xf numFmtId="193" fontId="6" fillId="0" borderId="0" xfId="0" applyNumberFormat="1" applyFont="1" applyBorder="1" applyAlignment="1" applyProtection="1">
      <alignment horizontal="center"/>
      <protection locked="0"/>
    </xf>
    <xf numFmtId="201" fontId="6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Alignment="1" applyProtection="1" quotePrefix="1">
      <alignment/>
      <protection locked="0"/>
    </xf>
    <xf numFmtId="200" fontId="6" fillId="0" borderId="0" xfId="0" applyNumberFormat="1" applyFont="1" applyAlignment="1" applyProtection="1">
      <alignment horizontal="right"/>
      <protection locked="0"/>
    </xf>
    <xf numFmtId="200" fontId="6" fillId="0" borderId="2" xfId="0" applyNumberFormat="1" applyFont="1" applyBorder="1" applyAlignment="1" applyProtection="1">
      <alignment/>
      <protection/>
    </xf>
    <xf numFmtId="201" fontId="6" fillId="0" borderId="0" xfId="0" applyNumberFormat="1" applyFont="1" applyAlignment="1" applyProtection="1">
      <alignment/>
      <protection locked="0"/>
    </xf>
    <xf numFmtId="201" fontId="6" fillId="0" borderId="6" xfId="0" applyNumberFormat="1" applyFont="1" applyBorder="1" applyAlignment="1" applyProtection="1">
      <alignment/>
      <protection locked="0"/>
    </xf>
    <xf numFmtId="201" fontId="6" fillId="0" borderId="6" xfId="0" applyNumberFormat="1" applyFont="1" applyBorder="1" applyAlignment="1" applyProtection="1">
      <alignment horizontal="lef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F23" sqref="F23"/>
    </sheetView>
  </sheetViews>
  <sheetFormatPr defaultColWidth="13.37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3.375" style="3" customWidth="1"/>
  </cols>
  <sheetData>
    <row r="1" spans="1:12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7"/>
      <c r="E4" s="12"/>
      <c r="F4" s="7"/>
      <c r="G4" s="8"/>
      <c r="H4" s="8"/>
      <c r="I4" s="7"/>
      <c r="J4" s="12"/>
      <c r="K4" s="7"/>
      <c r="L4" s="8"/>
    </row>
    <row r="5" spans="1:12" s="11" customFormat="1" ht="12" customHeight="1">
      <c r="A5" s="13" t="s">
        <v>5</v>
      </c>
      <c r="B5" s="14" t="s">
        <v>6</v>
      </c>
      <c r="C5" s="14" t="s">
        <v>2</v>
      </c>
      <c r="D5" s="15" t="s">
        <v>7</v>
      </c>
      <c r="E5" s="15" t="s">
        <v>8</v>
      </c>
      <c r="F5" s="15" t="s">
        <v>9</v>
      </c>
      <c r="G5" s="14" t="s">
        <v>10</v>
      </c>
      <c r="H5" s="14" t="s">
        <v>2</v>
      </c>
      <c r="I5" s="15" t="s">
        <v>7</v>
      </c>
      <c r="J5" s="15" t="s">
        <v>8</v>
      </c>
      <c r="K5" s="15" t="s">
        <v>9</v>
      </c>
      <c r="L5" s="14" t="s">
        <v>10</v>
      </c>
    </row>
    <row r="6" spans="1:12" s="22" customFormat="1" ht="12" customHeight="1">
      <c r="A6" s="16" t="s">
        <v>24</v>
      </c>
      <c r="B6" s="17">
        <f>SUM(C6+H6)</f>
        <v>230178</v>
      </c>
      <c r="C6" s="18">
        <f>SUM(D6:F6)</f>
        <v>111019</v>
      </c>
      <c r="D6" s="19">
        <v>52196</v>
      </c>
      <c r="E6" s="19">
        <v>19325</v>
      </c>
      <c r="F6" s="19">
        <v>39498</v>
      </c>
      <c r="G6" s="20">
        <v>3501</v>
      </c>
      <c r="H6" s="21">
        <f>SUM(I6:K6)</f>
        <v>119159</v>
      </c>
      <c r="I6" s="20">
        <v>34262</v>
      </c>
      <c r="J6" s="20">
        <v>52143</v>
      </c>
      <c r="K6" s="20">
        <v>32754</v>
      </c>
      <c r="L6" s="20">
        <v>3501</v>
      </c>
    </row>
    <row r="7" spans="1:12" ht="12" customHeight="1">
      <c r="A7" s="23" t="s">
        <v>25</v>
      </c>
      <c r="B7" s="24">
        <f>SUM(C7+H7)</f>
        <v>241121</v>
      </c>
      <c r="C7" s="25">
        <f>SUM(D7:F7)</f>
        <v>115410</v>
      </c>
      <c r="D7" s="26">
        <v>54324</v>
      </c>
      <c r="E7" s="26">
        <v>20367</v>
      </c>
      <c r="F7" s="27">
        <v>40719</v>
      </c>
      <c r="G7" s="28">
        <v>3049</v>
      </c>
      <c r="H7" s="29">
        <f>SUM(I7:K7)</f>
        <v>125711</v>
      </c>
      <c r="I7" s="28">
        <v>34999</v>
      </c>
      <c r="J7" s="28">
        <v>55269</v>
      </c>
      <c r="K7" s="28">
        <v>35443</v>
      </c>
      <c r="L7" s="28">
        <v>3623</v>
      </c>
    </row>
    <row r="8" spans="1:12" ht="12" customHeight="1">
      <c r="A8" s="23" t="s">
        <v>26</v>
      </c>
      <c r="B8" s="17">
        <v>243297</v>
      </c>
      <c r="C8" s="18">
        <v>114063</v>
      </c>
      <c r="D8" s="19">
        <v>53019</v>
      </c>
      <c r="E8" s="28">
        <v>20314</v>
      </c>
      <c r="F8" s="28">
        <v>40730</v>
      </c>
      <c r="G8" s="28">
        <v>3078</v>
      </c>
      <c r="H8" s="29">
        <f>SUM(I8:K8)</f>
        <v>129234</v>
      </c>
      <c r="I8" s="28">
        <v>34973</v>
      </c>
      <c r="J8" s="28">
        <v>54754</v>
      </c>
      <c r="K8" s="28">
        <v>39507</v>
      </c>
      <c r="L8" s="28">
        <v>3660</v>
      </c>
    </row>
    <row r="9" spans="1:12" ht="12" customHeight="1">
      <c r="A9" s="23" t="s">
        <v>27</v>
      </c>
      <c r="B9" s="17">
        <f>SUM(C9+H9)</f>
        <v>241165</v>
      </c>
      <c r="C9" s="18">
        <f>SUM(D9:F9)</f>
        <v>113347</v>
      </c>
      <c r="D9" s="19">
        <v>51993</v>
      </c>
      <c r="E9" s="19">
        <v>20915</v>
      </c>
      <c r="F9" s="19">
        <v>40439</v>
      </c>
      <c r="G9" s="28">
        <v>3425</v>
      </c>
      <c r="H9" s="29">
        <f>SUM(I9:K9)</f>
        <v>127818</v>
      </c>
      <c r="I9" s="28">
        <v>33718</v>
      </c>
      <c r="J9" s="28">
        <v>54706</v>
      </c>
      <c r="K9" s="28">
        <v>39394</v>
      </c>
      <c r="L9" s="28">
        <v>3699</v>
      </c>
    </row>
    <row r="10" spans="1:12" ht="12" customHeight="1">
      <c r="A10" s="23"/>
      <c r="B10" s="30" t="s">
        <v>11</v>
      </c>
      <c r="C10" s="19"/>
      <c r="D10" s="19"/>
      <c r="E10" s="19"/>
      <c r="F10" s="31"/>
      <c r="G10" s="28"/>
      <c r="H10" s="28"/>
      <c r="I10" s="28"/>
      <c r="J10" s="28"/>
      <c r="K10" s="28"/>
      <c r="L10" s="28"/>
    </row>
    <row r="11" spans="1:12" s="37" customFormat="1" ht="12" customHeight="1">
      <c r="A11" s="32" t="s">
        <v>28</v>
      </c>
      <c r="B11" s="33">
        <f>SUM(B13:B24)</f>
        <v>240421</v>
      </c>
      <c r="C11" s="34">
        <f>SUM(C13:C24)</f>
        <v>110141</v>
      </c>
      <c r="D11" s="34">
        <f>SUM(D13:D24)</f>
        <v>49828</v>
      </c>
      <c r="E11" s="34">
        <f>SUM(E13:E24)</f>
        <v>19896</v>
      </c>
      <c r="F11" s="35">
        <f>SUM(F13:F24)</f>
        <v>40417</v>
      </c>
      <c r="G11" s="36">
        <f>SUM(G13:G24)/12</f>
        <v>3265.25</v>
      </c>
      <c r="H11" s="36">
        <f>SUM(H13:H24)</f>
        <v>130280</v>
      </c>
      <c r="I11" s="36">
        <f>SUM(I13:I24)</f>
        <v>33683</v>
      </c>
      <c r="J11" s="36">
        <f>SUM(J13:J24)</f>
        <v>54140</v>
      </c>
      <c r="K11" s="36">
        <f>SUM(K13:K24)</f>
        <v>42457</v>
      </c>
      <c r="L11" s="36">
        <v>3606</v>
      </c>
    </row>
    <row r="12" spans="1:16" ht="12" customHeight="1">
      <c r="A12" s="38"/>
      <c r="B12" s="30"/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39"/>
      <c r="N12" s="39"/>
      <c r="O12" s="39"/>
      <c r="P12" s="39"/>
    </row>
    <row r="13" spans="1:12" ht="12" customHeight="1">
      <c r="A13" s="40" t="s">
        <v>29</v>
      </c>
      <c r="B13" s="17">
        <f aca="true" t="shared" si="0" ref="B13:B24">C13+H13</f>
        <v>18694</v>
      </c>
      <c r="C13" s="18">
        <f aca="true" t="shared" si="1" ref="C13:C24">SUM(D13:F13)</f>
        <v>8671</v>
      </c>
      <c r="D13" s="19">
        <v>4053</v>
      </c>
      <c r="E13" s="19">
        <v>1229</v>
      </c>
      <c r="F13" s="31">
        <v>3389</v>
      </c>
      <c r="G13" s="28">
        <v>3435</v>
      </c>
      <c r="H13" s="29">
        <f aca="true" t="shared" si="2" ref="H13:H24">SUM(I13:K13)</f>
        <v>10023</v>
      </c>
      <c r="I13" s="28">
        <v>2614</v>
      </c>
      <c r="J13" s="28">
        <v>3968</v>
      </c>
      <c r="K13" s="28">
        <v>3441</v>
      </c>
      <c r="L13" s="41">
        <v>3704</v>
      </c>
    </row>
    <row r="14" spans="1:12" ht="12" customHeight="1">
      <c r="A14" s="23" t="s">
        <v>12</v>
      </c>
      <c r="B14" s="17">
        <f t="shared" si="0"/>
        <v>18600</v>
      </c>
      <c r="C14" s="18">
        <f t="shared" si="1"/>
        <v>8279</v>
      </c>
      <c r="D14" s="19">
        <v>3947</v>
      </c>
      <c r="E14" s="19">
        <v>1256</v>
      </c>
      <c r="F14" s="31">
        <v>3076</v>
      </c>
      <c r="G14" s="28">
        <v>3379</v>
      </c>
      <c r="H14" s="29">
        <f t="shared" si="2"/>
        <v>10321</v>
      </c>
      <c r="I14" s="28">
        <v>2784</v>
      </c>
      <c r="J14" s="28">
        <v>4232</v>
      </c>
      <c r="K14" s="28">
        <v>3305</v>
      </c>
      <c r="L14" s="41">
        <v>3675</v>
      </c>
    </row>
    <row r="15" spans="1:12" ht="12" customHeight="1">
      <c r="A15" s="23" t="s">
        <v>13</v>
      </c>
      <c r="B15" s="17">
        <f t="shared" si="0"/>
        <v>17388</v>
      </c>
      <c r="C15" s="18">
        <f t="shared" si="1"/>
        <v>7544</v>
      </c>
      <c r="D15" s="19">
        <v>3453</v>
      </c>
      <c r="E15" s="19">
        <v>1099</v>
      </c>
      <c r="F15" s="31">
        <v>2992</v>
      </c>
      <c r="G15" s="28">
        <v>3361</v>
      </c>
      <c r="H15" s="29">
        <f t="shared" si="2"/>
        <v>9844</v>
      </c>
      <c r="I15" s="28">
        <v>2672</v>
      </c>
      <c r="J15" s="28">
        <v>4089</v>
      </c>
      <c r="K15" s="28">
        <v>3083</v>
      </c>
      <c r="L15" s="41">
        <v>3689</v>
      </c>
    </row>
    <row r="16" spans="1:12" ht="12" customHeight="1">
      <c r="A16" s="23" t="s">
        <v>14</v>
      </c>
      <c r="B16" s="17">
        <f t="shared" si="0"/>
        <v>22624</v>
      </c>
      <c r="C16" s="18">
        <f t="shared" si="1"/>
        <v>10920</v>
      </c>
      <c r="D16" s="19">
        <v>4638</v>
      </c>
      <c r="E16" s="19">
        <v>2781</v>
      </c>
      <c r="F16" s="31">
        <v>3501</v>
      </c>
      <c r="G16" s="28">
        <v>3342</v>
      </c>
      <c r="H16" s="29">
        <f t="shared" si="2"/>
        <v>11704</v>
      </c>
      <c r="I16" s="28">
        <v>2911</v>
      </c>
      <c r="J16" s="28">
        <v>4788</v>
      </c>
      <c r="K16" s="28">
        <v>4005</v>
      </c>
      <c r="L16" s="28">
        <v>3693</v>
      </c>
    </row>
    <row r="17" spans="1:12" ht="12" customHeight="1">
      <c r="A17" s="23" t="s">
        <v>15</v>
      </c>
      <c r="B17" s="17">
        <f t="shared" si="0"/>
        <v>21150</v>
      </c>
      <c r="C17" s="18">
        <f t="shared" si="1"/>
        <v>9145</v>
      </c>
      <c r="D17" s="19">
        <v>3740</v>
      </c>
      <c r="E17" s="19">
        <v>2192</v>
      </c>
      <c r="F17" s="31">
        <v>3213</v>
      </c>
      <c r="G17" s="28">
        <v>3278</v>
      </c>
      <c r="H17" s="29">
        <f t="shared" si="2"/>
        <v>12005</v>
      </c>
      <c r="I17" s="28">
        <v>2726</v>
      </c>
      <c r="J17" s="28">
        <v>5578</v>
      </c>
      <c r="K17" s="28">
        <v>3701</v>
      </c>
      <c r="L17" s="28">
        <v>3587</v>
      </c>
    </row>
    <row r="18" spans="1:12" ht="12" customHeight="1">
      <c r="A18" s="23" t="s">
        <v>16</v>
      </c>
      <c r="B18" s="42">
        <f t="shared" si="0"/>
        <v>17358</v>
      </c>
      <c r="C18" s="29">
        <f t="shared" si="1"/>
        <v>7909</v>
      </c>
      <c r="D18" s="28">
        <v>3464</v>
      </c>
      <c r="E18" s="19">
        <v>1285</v>
      </c>
      <c r="F18" s="31">
        <v>3160</v>
      </c>
      <c r="G18" s="28">
        <v>3174</v>
      </c>
      <c r="H18" s="29">
        <f t="shared" si="2"/>
        <v>9449</v>
      </c>
      <c r="I18" s="28">
        <v>2146</v>
      </c>
      <c r="J18" s="28">
        <v>4215</v>
      </c>
      <c r="K18" s="28">
        <v>3088</v>
      </c>
      <c r="L18" s="28">
        <v>3492</v>
      </c>
    </row>
    <row r="19" spans="1:12" ht="12" customHeight="1">
      <c r="A19" s="23" t="s">
        <v>17</v>
      </c>
      <c r="B19" s="42">
        <f t="shared" si="0"/>
        <v>19375</v>
      </c>
      <c r="C19" s="29">
        <f t="shared" si="1"/>
        <v>9261</v>
      </c>
      <c r="D19" s="28">
        <v>4602</v>
      </c>
      <c r="E19" s="19">
        <v>1267</v>
      </c>
      <c r="F19" s="31">
        <v>3392</v>
      </c>
      <c r="G19" s="41">
        <v>3218</v>
      </c>
      <c r="H19" s="29">
        <f t="shared" si="2"/>
        <v>10114</v>
      </c>
      <c r="I19" s="28">
        <v>2698</v>
      </c>
      <c r="J19" s="28">
        <v>4158</v>
      </c>
      <c r="K19" s="28">
        <v>3258</v>
      </c>
      <c r="L19" s="28">
        <v>3458</v>
      </c>
    </row>
    <row r="20" spans="1:12" ht="12" customHeight="1">
      <c r="A20" s="23" t="s">
        <v>18</v>
      </c>
      <c r="B20" s="42">
        <f t="shared" si="0"/>
        <v>18290</v>
      </c>
      <c r="C20" s="29">
        <f t="shared" si="1"/>
        <v>8283</v>
      </c>
      <c r="D20" s="28">
        <v>3866</v>
      </c>
      <c r="E20" s="41">
        <v>1284</v>
      </c>
      <c r="F20" s="28">
        <v>3133</v>
      </c>
      <c r="G20" s="28">
        <v>3254</v>
      </c>
      <c r="H20" s="29">
        <f t="shared" si="2"/>
        <v>10007</v>
      </c>
      <c r="I20" s="28">
        <v>2881</v>
      </c>
      <c r="J20" s="28">
        <v>3919</v>
      </c>
      <c r="K20" s="28">
        <v>3207</v>
      </c>
      <c r="L20" s="28">
        <v>3478</v>
      </c>
    </row>
    <row r="21" spans="1:12" ht="12" customHeight="1">
      <c r="A21" s="23" t="s">
        <v>19</v>
      </c>
      <c r="B21" s="42">
        <f t="shared" si="0"/>
        <v>28839</v>
      </c>
      <c r="C21" s="29">
        <f t="shared" si="1"/>
        <v>13568</v>
      </c>
      <c r="D21" s="28">
        <v>5402</v>
      </c>
      <c r="E21" s="28">
        <v>3812</v>
      </c>
      <c r="F21" s="28">
        <v>4354</v>
      </c>
      <c r="G21" s="41">
        <v>3249</v>
      </c>
      <c r="H21" s="29">
        <f t="shared" si="2"/>
        <v>15271</v>
      </c>
      <c r="I21" s="28">
        <v>4073</v>
      </c>
      <c r="J21" s="28">
        <v>6323</v>
      </c>
      <c r="K21" s="28">
        <v>4875</v>
      </c>
      <c r="L21" s="28">
        <v>3662</v>
      </c>
    </row>
    <row r="22" spans="1:12" ht="12" customHeight="1">
      <c r="A22" s="43" t="s">
        <v>30</v>
      </c>
      <c r="B22" s="42">
        <f t="shared" si="0"/>
        <v>20363</v>
      </c>
      <c r="C22" s="29">
        <f t="shared" si="1"/>
        <v>9070</v>
      </c>
      <c r="D22" s="28">
        <v>4840</v>
      </c>
      <c r="E22" s="28">
        <v>1105</v>
      </c>
      <c r="F22" s="28">
        <v>3125</v>
      </c>
      <c r="G22" s="28">
        <v>3162</v>
      </c>
      <c r="H22" s="29">
        <f t="shared" si="2"/>
        <v>11293</v>
      </c>
      <c r="I22" s="28">
        <v>3190</v>
      </c>
      <c r="J22" s="28">
        <v>4424</v>
      </c>
      <c r="K22" s="28">
        <v>3679</v>
      </c>
      <c r="L22" s="28">
        <v>3605</v>
      </c>
    </row>
    <row r="23" spans="1:12" ht="12" customHeight="1">
      <c r="A23" s="23" t="s">
        <v>20</v>
      </c>
      <c r="B23" s="42">
        <f t="shared" si="0"/>
        <v>17109</v>
      </c>
      <c r="C23" s="29">
        <f t="shared" si="1"/>
        <v>7449</v>
      </c>
      <c r="D23" s="28">
        <v>3409</v>
      </c>
      <c r="E23" s="28">
        <v>1261</v>
      </c>
      <c r="F23" s="28">
        <v>2779</v>
      </c>
      <c r="G23" s="28">
        <v>3150</v>
      </c>
      <c r="H23" s="29">
        <f t="shared" si="2"/>
        <v>9660</v>
      </c>
      <c r="I23" s="28">
        <v>2405</v>
      </c>
      <c r="J23" s="28">
        <v>4161</v>
      </c>
      <c r="K23" s="28">
        <v>3094</v>
      </c>
      <c r="L23" s="28">
        <v>3630</v>
      </c>
    </row>
    <row r="24" spans="1:12" ht="12" customHeight="1">
      <c r="A24" s="23" t="s">
        <v>21</v>
      </c>
      <c r="B24" s="42">
        <f t="shared" si="0"/>
        <v>20631</v>
      </c>
      <c r="C24" s="29">
        <f t="shared" si="1"/>
        <v>10042</v>
      </c>
      <c r="D24" s="28">
        <v>4414</v>
      </c>
      <c r="E24" s="28">
        <v>1325</v>
      </c>
      <c r="F24" s="28">
        <v>4303</v>
      </c>
      <c r="G24" s="28">
        <v>3181</v>
      </c>
      <c r="H24" s="29">
        <f t="shared" si="2"/>
        <v>10589</v>
      </c>
      <c r="I24" s="28">
        <v>2583</v>
      </c>
      <c r="J24" s="28">
        <v>4285</v>
      </c>
      <c r="K24" s="28">
        <v>3721</v>
      </c>
      <c r="L24" s="28">
        <v>3605</v>
      </c>
    </row>
    <row r="25" spans="1:12" ht="12" customHeight="1">
      <c r="A25" s="44" t="s">
        <v>22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" customHeight="1">
      <c r="A26" s="46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ht="12" customHeight="1">
      <c r="A27" s="39"/>
    </row>
    <row r="28" ht="12" customHeight="1">
      <c r="A28" s="39"/>
    </row>
    <row r="29" ht="12" customHeight="1">
      <c r="A29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2009-04-02T02:14:11Z</dcterms:created>
  <dcterms:modified xsi:type="dcterms:W3CDTF">2009-04-02T02:14:27Z</dcterms:modified>
  <cp:category/>
  <cp:version/>
  <cp:contentType/>
  <cp:contentStatus/>
</cp:coreProperties>
</file>