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91A" sheetId="1" r:id="rId1"/>
    <sheet name="191B" sheetId="2" r:id="rId2"/>
    <sheet name="191Ｃ" sheetId="3" r:id="rId3"/>
    <sheet name="191D" sheetId="4" r:id="rId4"/>
  </sheet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'191A'!#REF!</definedName>
    <definedName name="\a" localSheetId="2">'191Ｃ'!#REF!</definedName>
    <definedName name="\a" localSheetId="3">'191D'!#REF!</definedName>
    <definedName name="\a">#REF!</definedName>
    <definedName name="\p" localSheetId="0">'191A'!#REF!</definedName>
    <definedName name="\p" localSheetId="2">'191Ｃ'!#REF!</definedName>
    <definedName name="\p" localSheetId="3">'191D'!#REF!</definedName>
    <definedName name="\p">#REF!</definedName>
    <definedName name="MOJI" localSheetId="0">'191A'!$C$56:$D$93</definedName>
    <definedName name="MOJI" localSheetId="2">'191Ｃ'!#REF!</definedName>
    <definedName name="MOJI" localSheetId="3">'191D'!#REF!</definedName>
    <definedName name="MOJI">#REF!</definedName>
    <definedName name="_xlnm.Print_Area" localSheetId="0">'191A'!$A$1:$L$55</definedName>
    <definedName name="_xlnm.Print_Area" localSheetId="1">'191B'!$A$1:$L$55</definedName>
    <definedName name="_xlnm.Print_Area" localSheetId="2">'191Ｃ'!$A$1:$L$55</definedName>
    <definedName name="_xlnm.Print_Area" localSheetId="3">'191D'!$A$1:$L$55</definedName>
    <definedName name="Print_Area_MI" localSheetId="0">'191A'!#REF!</definedName>
    <definedName name="Print_Area_MI" localSheetId="2">'191Ｃ'!#REF!</definedName>
    <definedName name="Print_Area_MI" localSheetId="3">'191D'!#REF!</definedName>
    <definedName name="Print_Area_MI">#REF!</definedName>
    <definedName name="SUJI" localSheetId="0">'191A'!#REF!</definedName>
    <definedName name="SUJI" localSheetId="2">'191Ｃ'!#REF!</definedName>
    <definedName name="SUJI" localSheetId="3">'191D'!#REF!</definedName>
    <definedName name="SUJI">#REF!</definedName>
    <definedName name="数値" localSheetId="0">'191A'!#REF!</definedName>
    <definedName name="数値" localSheetId="2">'191Ｃ'!#REF!</definedName>
    <definedName name="数値" localSheetId="3">'191D'!#REF!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<sst xmlns="http://schemas.openxmlformats.org/spreadsheetml/2006/main" count="442" uniqueCount="126">
  <si>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</si>
  <si>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</si>
  <si>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</si>
  <si>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</si>
  <si>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</si>
  <si>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</si>
  <si>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</si>
  <si>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</si>
  <si>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</si>
  <si>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</si>
  <si>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</si>
  <si>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</si>
  <si>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</si>
  <si>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</si>
  <si>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</si>
  <si>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</si>
  <si>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</si>
  <si>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</si>
  <si>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</si>
  <si>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</si>
  <si>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</si>
  <si>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</si>
  <si>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</si>
  <si>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</si>
  <si>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</si>
  <si>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</si>
  <si>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</si>
  <si>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</si>
  <si>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</si>
  <si>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</si>
  <si>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</si>
  <si>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</si>
  <si>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</si>
  <si>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</si>
  <si>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</si>
  <si>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</si>
  <si>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</si>
  <si>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</si>
  <si>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</si>
  <si>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</si>
  <si>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</si>
  <si>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</si>
  <si>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</si>
  <si>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</si>
  <si>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</si>
  <si>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</si>
  <si>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</si>
  <si>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</si>
  <si>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</si>
  <si>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</si>
  <si>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</si>
  <si>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</si>
  <si>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</si>
  <si>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</si>
  <si>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</si>
  <si>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</si>
  <si>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</si>
  <si>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</si>
  <si>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</si>
  <si>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</si>
  <si>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</si>
  <si>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</si>
  <si>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</si>
  <si>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</si>
  <si>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</si>
  <si>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</si>
  <si>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</si>
  <si>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</si>
  <si>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</si>
  <si>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</si>
  <si>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</si>
  <si>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</si>
  <si>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</si>
  <si>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</si>
  <si>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</si>
  <si>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</si>
  <si>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</si>
  <si>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</si>
  <si>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</si>
  <si>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</si>
  <si>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</si>
  <si>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</si>
  <si>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</si>
  <si>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</si>
  <si>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</si>
  <si>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</si>
  <si>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</si>
  <si>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</si>
  <si>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</si>
  <si>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</si>
  <si>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</si>
  <si>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</si>
  <si>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</si>
  <si>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</si>
  <si>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</si>
  <si>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</si>
  <si>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</si>
  <si>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</si>
  <si>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</si>
  <si>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</si>
  <si>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</si>
  <si>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</si>
  <si>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</si>
  <si>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</si>
  <si>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</si>
  <si>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</si>
  <si>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</si>
  <si>
    <t>平成5年度</t>
  </si>
  <si>
    <t>注1)フェリーにより輸送された自動車及びその積荷を含まない｡</t>
  </si>
  <si>
    <t xml:space="preserve">  2)港湾統計(年報)を補完して作成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</si>
  <si>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</si>
  <si>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</si>
  <si>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16  物  資  流  通</t>
  </si>
  <si>
    <t>191.A</t>
  </si>
  <si>
    <t>　都道府県､品目別貨物発送トン数(全機関)</t>
  </si>
  <si>
    <t>金  属  ・     機械工業品</t>
  </si>
  <si>
    <t>B</t>
  </si>
  <si>
    <t>　都道府県､品目別貨物発送トン数(鉄道)</t>
  </si>
  <si>
    <t>平成5年度</t>
  </si>
  <si>
    <t>C</t>
  </si>
  <si>
    <t>　都道府県､品目別貨物発送トン数(海運)</t>
  </si>
  <si>
    <t>平成5年度</t>
  </si>
  <si>
    <t>金  属  ・       機械工業品</t>
  </si>
  <si>
    <t>D</t>
  </si>
  <si>
    <t>　都道府県､品目別貨物発送トン数(自動車)</t>
  </si>
  <si>
    <t>金  属  ・    機械工業品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</si>
</sst>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  <numFmt numFmtId="183" formatCode="#,##0_);[Red]\(#,##0\)"/>
    <numFmt numFmtId="184" formatCode="0_);[Red]\(0\)"/>
  </numFmts>
  <fonts count="17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37" fontId="0" fillId="0" borderId="0" xfId="0" applyAlignment="1">
      <alignment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Border="1" applyAlignment="1" applyProtection="1">
      <alignment horizontal="centerContinuous" vertical="center"/>
      <protection locked="0"/>
    </xf>
    <xf numFmtId="37" fontId="8" fillId="0" borderId="0" xfId="0" applyFont="1" applyBorder="1" applyAlignment="1" applyProtection="1" quotePrefix="1">
      <alignment horizontal="left" vertical="center"/>
      <protection locked="0"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horizontal="centerContinuous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49" fontId="9" fillId="0" borderId="0" xfId="0" applyNumberFormat="1" applyFont="1" applyAlignment="1" applyProtection="1">
      <alignment vertical="center"/>
      <protection/>
    </xf>
    <xf numFmtId="37" fontId="10" fillId="0" borderId="1" xfId="0" applyFont="1" applyBorder="1" applyAlignment="1" applyProtection="1" quotePrefix="1">
      <alignment horizontal="right" vertical="center"/>
      <protection locked="0"/>
    </xf>
    <xf numFmtId="37" fontId="11" fillId="0" borderId="1" xfId="0" applyFont="1" applyBorder="1" applyAlignment="1" applyProtection="1">
      <alignment horizontal="right" vertical="center"/>
      <protection locked="0"/>
    </xf>
    <xf numFmtId="37" fontId="10" fillId="0" borderId="1" xfId="0" applyFont="1" applyBorder="1" applyAlignment="1" applyProtection="1">
      <alignment vertical="center"/>
      <protection locked="0"/>
    </xf>
    <xf numFmtId="37" fontId="10" fillId="0" borderId="1" xfId="0" applyFont="1" applyBorder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/>
    </xf>
    <xf numFmtId="37" fontId="10" fillId="0" borderId="2" xfId="0" applyFont="1" applyBorder="1" applyAlignment="1" applyProtection="1">
      <alignment horizontal="centerContinuous" vertical="center"/>
      <protection locked="0"/>
    </xf>
    <xf numFmtId="37" fontId="10" fillId="0" borderId="2" xfId="0" applyFont="1" applyBorder="1" applyAlignment="1" applyProtection="1">
      <alignment horizontal="left" vertical="center"/>
      <protection locked="0"/>
    </xf>
    <xf numFmtId="37" fontId="10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 wrapText="1"/>
      <protection locked="0"/>
    </xf>
    <xf numFmtId="37" fontId="10" fillId="0" borderId="4" xfId="0" applyFont="1" applyBorder="1" applyAlignment="1" applyProtection="1">
      <alignment horizontal="center" vertical="center"/>
      <protection locked="0"/>
    </xf>
    <xf numFmtId="37" fontId="13" fillId="0" borderId="0" xfId="0" applyFont="1" applyAlignment="1" applyProtection="1">
      <alignment horizontal="centerContinuous" vertical="center"/>
      <protection locked="0"/>
    </xf>
    <xf numFmtId="37" fontId="13" fillId="0" borderId="5" xfId="0" applyFont="1" applyBorder="1" applyAlignment="1" applyProtection="1" quotePrefix="1">
      <alignment horizontal="distributed" vertical="center"/>
      <protection locked="0"/>
    </xf>
    <xf numFmtId="41" fontId="13" fillId="0" borderId="6" xfId="0" applyNumberFormat="1" applyFont="1" applyBorder="1" applyAlignment="1" applyProtection="1">
      <alignment horizontal="right" vertical="center"/>
      <protection/>
    </xf>
    <xf numFmtId="41" fontId="13" fillId="0" borderId="0" xfId="0" applyNumberFormat="1" applyFont="1" applyBorder="1" applyAlignment="1" applyProtection="1">
      <alignment horizontal="right" vertical="center"/>
      <protection/>
    </xf>
    <xf numFmtId="37" fontId="13" fillId="0" borderId="0" xfId="0" applyFont="1" applyAlignment="1" applyProtection="1">
      <alignment vertical="center"/>
      <protection/>
    </xf>
    <xf numFmtId="37" fontId="10" fillId="0" borderId="0" xfId="0" applyFont="1" applyAlignment="1" applyProtection="1" quotePrefix="1">
      <alignment horizontal="centerContinuous" vertical="center"/>
      <protection locked="0"/>
    </xf>
    <xf numFmtId="37" fontId="10" fillId="0" borderId="0" xfId="0" applyFont="1" applyBorder="1" applyAlignment="1" applyProtection="1" quotePrefix="1">
      <alignment horizontal="distributed" vertical="center"/>
      <protection locked="0"/>
    </xf>
    <xf numFmtId="41" fontId="10" fillId="0" borderId="6" xfId="0" applyNumberFormat="1" applyFont="1" applyBorder="1" applyAlignment="1" applyProtection="1" quotePrefix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 locked="0"/>
    </xf>
    <xf numFmtId="41" fontId="10" fillId="0" borderId="0" xfId="0" applyNumberFormat="1" applyFont="1" applyBorder="1" applyAlignment="1" applyProtection="1">
      <alignment vertical="center"/>
      <protection locked="0"/>
    </xf>
    <xf numFmtId="37" fontId="13" fillId="0" borderId="0" xfId="0" applyFont="1" applyAlignment="1" applyProtection="1" quotePrefix="1">
      <alignment horizontal="centerContinuous" vertical="center"/>
      <protection locked="0"/>
    </xf>
    <xf numFmtId="37" fontId="13" fillId="0" borderId="0" xfId="0" applyFont="1" applyBorder="1" applyAlignment="1" applyProtection="1">
      <alignment horizontal="distributed" vertical="center"/>
      <protection locked="0"/>
    </xf>
    <xf numFmtId="41" fontId="13" fillId="0" borderId="6" xfId="0" applyNumberFormat="1" applyFont="1" applyBorder="1" applyAlignment="1" applyProtection="1" quotePrefix="1">
      <alignment horizontal="right" vertical="center"/>
      <protection/>
    </xf>
    <xf numFmtId="41" fontId="13" fillId="0" borderId="0" xfId="0" applyNumberFormat="1" applyFont="1" applyBorder="1" applyAlignment="1" applyProtection="1">
      <alignment horizontal="right" vertical="center"/>
      <protection locked="0"/>
    </xf>
    <xf numFmtId="41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 applyProtection="1">
      <alignment horizontal="centerContinuous" vertical="center"/>
      <protection locked="0"/>
    </xf>
    <xf numFmtId="37" fontId="10" fillId="0" borderId="7" xfId="0" applyFont="1" applyBorder="1" applyAlignment="1" applyProtection="1">
      <alignment horizontal="distributed" vertical="center"/>
      <protection locked="0"/>
    </xf>
    <xf numFmtId="181" fontId="10" fillId="0" borderId="8" xfId="0" applyNumberFormat="1" applyFont="1" applyBorder="1" applyAlignment="1" applyProtection="1">
      <alignment vertical="center"/>
      <protection locked="0"/>
    </xf>
    <xf numFmtId="41" fontId="10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vertical="center"/>
      <protection locked="0"/>
    </xf>
    <xf numFmtId="37" fontId="14" fillId="0" borderId="0" xfId="0" applyFont="1" applyAlignment="1" applyProtection="1">
      <alignment horizontal="centerContinuous" vertical="center"/>
      <protection locked="0"/>
    </xf>
    <xf numFmtId="37" fontId="14" fillId="0" borderId="0" xfId="0" applyFont="1" applyAlignment="1" applyProtection="1">
      <alignment vertical="center"/>
      <protection locked="0"/>
    </xf>
    <xf numFmtId="37" fontId="14" fillId="0" borderId="0" xfId="0" applyFont="1" applyAlignment="1" applyProtection="1">
      <alignment vertical="center"/>
      <protection/>
    </xf>
    <xf numFmtId="37" fontId="14" fillId="0" borderId="0" xfId="0" applyFont="1" applyAlignment="1" applyProtection="1">
      <alignment horizontal="centerContinuous" vertical="center"/>
      <protection/>
    </xf>
    <xf numFmtId="37" fontId="14" fillId="0" borderId="0" xfId="0" applyFont="1" applyBorder="1" applyAlignment="1" applyProtection="1">
      <alignment vertical="center"/>
      <protection locked="0"/>
    </xf>
    <xf numFmtId="37" fontId="11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Continuous" vertical="center"/>
      <protection locked="0"/>
    </xf>
    <xf numFmtId="37" fontId="9" fillId="0" borderId="0" xfId="0" applyFont="1" applyAlignment="1" applyProtection="1">
      <alignment/>
      <protection locked="0"/>
    </xf>
    <xf numFmtId="37" fontId="9" fillId="0" borderId="0" xfId="0" applyFont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 vertical="center"/>
      <protection locked="0"/>
    </xf>
    <xf numFmtId="37" fontId="9" fillId="0" borderId="0" xfId="0" applyFont="1" applyAlignment="1" applyProtection="1">
      <alignment/>
      <protection/>
    </xf>
    <xf numFmtId="37" fontId="13" fillId="0" borderId="0" xfId="0" applyFont="1" applyBorder="1" applyAlignment="1" applyProtection="1" quotePrefix="1">
      <alignment horizontal="distributed" vertical="center"/>
      <protection locked="0"/>
    </xf>
    <xf numFmtId="37" fontId="10" fillId="0" borderId="0" xfId="0" applyFont="1" applyBorder="1" applyAlignment="1" applyProtection="1" quotePrefix="1">
      <alignment horizontal="centerContinuous" vertical="center"/>
      <protection locked="0"/>
    </xf>
    <xf numFmtId="37" fontId="10" fillId="0" borderId="5" xfId="0" applyFont="1" applyBorder="1" applyAlignment="1" applyProtection="1">
      <alignment horizontal="distributed" vertical="center"/>
      <protection locked="0"/>
    </xf>
    <xf numFmtId="41" fontId="10" fillId="0" borderId="0" xfId="0" applyNumberFormat="1" applyFont="1" applyBorder="1" applyAlignment="1" applyProtection="1" quotePrefix="1">
      <alignment horizontal="right" vertical="center"/>
      <protection/>
    </xf>
    <xf numFmtId="37" fontId="13" fillId="0" borderId="0" xfId="0" applyFont="1" applyBorder="1" applyAlignment="1" applyProtection="1" quotePrefix="1">
      <alignment horizontal="centerContinuous" vertical="center"/>
      <protection locked="0"/>
    </xf>
    <xf numFmtId="37" fontId="13" fillId="0" borderId="5" xfId="0" applyFont="1" applyBorder="1" applyAlignment="1" applyProtection="1">
      <alignment horizontal="distributed" vertical="center"/>
      <protection locked="0"/>
    </xf>
    <xf numFmtId="37" fontId="16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horizontal="right" vertical="center"/>
      <protection locked="0"/>
    </xf>
    <xf numFmtId="3" fontId="10" fillId="0" borderId="7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Alignment="1" applyProtection="1">
      <alignment/>
      <protection locked="0"/>
    </xf>
    <xf numFmtId="37" fontId="14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horizontal="centerContinuous" vertical="center"/>
      <protection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 applyProtection="1" quotePrefix="1">
      <alignment horizontal="right" vertical="center"/>
      <protection/>
    </xf>
    <xf numFmtId="37" fontId="11" fillId="0" borderId="1" xfId="0" applyFont="1" applyBorder="1" applyAlignment="1" applyProtection="1">
      <alignment horizontal="right" vertical="center"/>
      <protection/>
    </xf>
    <xf numFmtId="37" fontId="10" fillId="0" borderId="1" xfId="0" applyFont="1" applyBorder="1" applyAlignment="1" applyProtection="1">
      <alignment vertical="center"/>
      <protection/>
    </xf>
    <xf numFmtId="37" fontId="10" fillId="0" borderId="1" xfId="0" applyFont="1" applyBorder="1" applyAlignment="1" applyProtection="1">
      <alignment horizontal="centerContinuous" vertical="center"/>
      <protection/>
    </xf>
    <xf numFmtId="37" fontId="10" fillId="0" borderId="2" xfId="0" applyFont="1" applyBorder="1" applyAlignment="1" applyProtection="1">
      <alignment horizontal="centerContinuous" vertical="center"/>
      <protection/>
    </xf>
    <xf numFmtId="37" fontId="10" fillId="0" borderId="9" xfId="0" applyFont="1" applyBorder="1" applyAlignment="1" applyProtection="1">
      <alignment horizontal="left" vertical="center"/>
      <protection/>
    </xf>
    <xf numFmtId="37" fontId="10" fillId="0" borderId="9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3" fillId="0" borderId="0" xfId="0" applyFont="1" applyAlignment="1" applyProtection="1">
      <alignment horizontal="centerContinuous" vertical="center"/>
      <protection/>
    </xf>
    <xf numFmtId="37" fontId="13" fillId="0" borderId="5" xfId="0" applyFont="1" applyBorder="1" applyAlignment="1" applyProtection="1" quotePrefix="1">
      <alignment horizontal="distributed" vertical="center"/>
      <protection/>
    </xf>
    <xf numFmtId="37" fontId="10" fillId="0" borderId="0" xfId="0" applyFont="1" applyAlignment="1" applyProtection="1" quotePrefix="1">
      <alignment horizontal="centerContinuous" vertical="center"/>
      <protection/>
    </xf>
    <xf numFmtId="37" fontId="10" fillId="0" borderId="5" xfId="0" applyFont="1" applyBorder="1" applyAlignment="1" applyProtection="1" quotePrefix="1">
      <alignment horizontal="distributed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Alignment="1" applyProtection="1">
      <alignment horizontal="right" vertical="center"/>
      <protection/>
    </xf>
    <xf numFmtId="37" fontId="10" fillId="0" borderId="5" xfId="0" applyFont="1" applyBorder="1" applyAlignment="1" applyProtection="1">
      <alignment horizontal="distributed" vertical="center"/>
      <protection/>
    </xf>
    <xf numFmtId="37" fontId="13" fillId="0" borderId="0" xfId="0" applyFont="1" applyAlignment="1" applyProtection="1" quotePrefix="1">
      <alignment horizontal="centerContinuous" vertical="center"/>
      <protection/>
    </xf>
    <xf numFmtId="37" fontId="13" fillId="0" borderId="5" xfId="0" applyFont="1" applyBorder="1" applyAlignment="1" applyProtection="1">
      <alignment horizontal="distributed" vertical="center"/>
      <protection/>
    </xf>
    <xf numFmtId="41" fontId="13" fillId="0" borderId="0" xfId="0" applyNumberFormat="1" applyFont="1" applyBorder="1" applyAlignment="1" applyProtection="1" quotePrefix="1">
      <alignment horizontal="right" vertical="center"/>
      <protection/>
    </xf>
    <xf numFmtId="41" fontId="13" fillId="0" borderId="0" xfId="0" applyNumberFormat="1" applyFont="1" applyAlignment="1" applyProtection="1">
      <alignment horizontal="right" vertical="center"/>
      <protection/>
    </xf>
    <xf numFmtId="37" fontId="10" fillId="0" borderId="7" xfId="0" applyFont="1" applyBorder="1" applyAlignment="1" applyProtection="1">
      <alignment horizontal="centerContinuous" vertical="center"/>
      <protection/>
    </xf>
    <xf numFmtId="37" fontId="10" fillId="0" borderId="10" xfId="0" applyFont="1" applyBorder="1" applyAlignment="1" applyProtection="1">
      <alignment vertical="center"/>
      <protection/>
    </xf>
    <xf numFmtId="3" fontId="10" fillId="0" borderId="7" xfId="0" applyNumberFormat="1" applyFont="1" applyBorder="1" applyAlignment="1" applyProtection="1">
      <alignment vertical="center"/>
      <protection/>
    </xf>
    <xf numFmtId="37" fontId="10" fillId="0" borderId="0" xfId="0" applyFont="1" applyAlignment="1" applyProtection="1">
      <alignment horizontal="centerContinuous" vertical="center"/>
      <protection/>
    </xf>
    <xf numFmtId="37" fontId="10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37" fontId="9" fillId="0" borderId="0" xfId="0" applyFont="1" applyAlignment="1" applyProtection="1">
      <alignment horizontal="right" vertical="center"/>
      <protection locked="0"/>
    </xf>
    <xf numFmtId="37" fontId="10" fillId="0" borderId="9" xfId="0" applyFont="1" applyBorder="1" applyAlignment="1" applyProtection="1">
      <alignment horizontal="left" vertical="center"/>
      <protection locked="0"/>
    </xf>
    <xf numFmtId="37" fontId="13" fillId="0" borderId="0" xfId="0" applyFont="1" applyBorder="1" applyAlignment="1" applyProtection="1">
      <alignment vertical="center"/>
      <protection/>
    </xf>
    <xf numFmtId="37" fontId="10" fillId="0" borderId="5" xfId="0" applyFont="1" applyBorder="1" applyAlignment="1" applyProtection="1" quotePrefix="1">
      <alignment horizontal="distributed" vertical="center"/>
      <protection locked="0"/>
    </xf>
    <xf numFmtId="37" fontId="10" fillId="0" borderId="8" xfId="0" applyFont="1" applyBorder="1" applyAlignment="1" applyProtection="1">
      <alignment vertical="center"/>
      <protection locked="0"/>
    </xf>
    <xf numFmtId="37" fontId="10" fillId="0" borderId="0" xfId="0" applyFont="1" applyAlignment="1" applyProtection="1" quotePrefix="1">
      <alignment horizontal="left" vertical="center"/>
      <protection locked="0"/>
    </xf>
    <xf numFmtId="37" fontId="10" fillId="0" borderId="0" xfId="0" applyFont="1" applyBorder="1" applyAlignment="1" applyProtection="1">
      <alignment horizontal="left" vertical="center"/>
      <protection locked="0"/>
    </xf>
    <xf numFmtId="37" fontId="14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L57"/>
  <sheetViews>
    <sheetView tabSelected="1" workbookViewId="0" topLeftCell="B4">
      <selection activeCell="F2" sqref="F1:G16384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2" style="49" customWidth="1"/>
    <col min="4" max="5" width="10.25" style="49" customWidth="1"/>
    <col min="6" max="6" width="11.33203125" style="50" customWidth="1"/>
    <col min="7" max="7" width="11.33203125" style="49" customWidth="1"/>
    <col min="8" max="8" width="11.5" style="49" customWidth="1"/>
    <col min="9" max="9" width="10.5" style="49" customWidth="1"/>
    <col min="10" max="10" width="10.33203125" style="49" customWidth="1"/>
    <col min="11" max="11" width="10.5" style="49" customWidth="1"/>
    <col min="12" max="12" width="9.58203125" style="49" customWidth="1"/>
    <col min="13" max="16384" width="10.58203125" style="49" customWidth="1"/>
  </cols>
  <sheetData>
    <row r="1" spans="1:12" s="5" customFormat="1" ht="33" customHeight="1">
      <c r="A1" s="1"/>
      <c r="B1" s="1"/>
      <c r="C1" s="1"/>
      <c r="D1" s="2"/>
      <c r="E1" s="3" t="s">
        <v>112</v>
      </c>
      <c r="F1" s="3"/>
      <c r="G1" s="3"/>
      <c r="H1" s="3"/>
      <c r="I1" s="3"/>
      <c r="J1" s="4"/>
      <c r="K1" s="4"/>
      <c r="L1" s="4"/>
    </row>
    <row r="2" spans="1:12" s="11" customFormat="1" ht="30" customHeight="1">
      <c r="A2" s="6"/>
      <c r="B2" s="7"/>
      <c r="C2" s="8" t="s">
        <v>113</v>
      </c>
      <c r="D2" s="9" t="s">
        <v>114</v>
      </c>
      <c r="E2" s="10"/>
      <c r="F2" s="10"/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8" t="s">
        <v>1</v>
      </c>
      <c r="C4" s="19" t="s">
        <v>107</v>
      </c>
      <c r="D4" s="19" t="s">
        <v>2</v>
      </c>
      <c r="E4" s="19" t="s">
        <v>3</v>
      </c>
      <c r="F4" s="17" t="s">
        <v>4</v>
      </c>
      <c r="G4" s="20" t="s">
        <v>115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s="26" customFormat="1" ht="48" customHeight="1">
      <c r="A5" s="22"/>
      <c r="B5" s="23" t="s">
        <v>10</v>
      </c>
      <c r="C5" s="24">
        <v>119206724</v>
      </c>
      <c r="D5" s="25">
        <f>SUM(D6:D52)</f>
        <v>2746913</v>
      </c>
      <c r="E5" s="25">
        <v>2750782</v>
      </c>
      <c r="F5" s="25">
        <f>SUM(F6:F52)</f>
        <v>60292307</v>
      </c>
      <c r="G5" s="25">
        <f>SUM(G6:G52)</f>
        <v>12240683</v>
      </c>
      <c r="H5" s="25">
        <f>SUM(H6:H52)</f>
        <v>26047189</v>
      </c>
      <c r="I5" s="25">
        <v>3260271</v>
      </c>
      <c r="J5" s="25">
        <f>SUM(J6:J52)</f>
        <v>1359834</v>
      </c>
      <c r="K5" s="25">
        <v>9755644</v>
      </c>
      <c r="L5" s="25">
        <v>753102</v>
      </c>
    </row>
    <row r="6" spans="1:12" s="16" customFormat="1" ht="18" customHeight="1">
      <c r="A6" s="27" t="s">
        <v>11</v>
      </c>
      <c r="B6" s="28" t="s">
        <v>12</v>
      </c>
      <c r="C6" s="29">
        <f aca="true" t="shared" si="0" ref="C6:C30">SUM(D6:L6)</f>
        <v>28369</v>
      </c>
      <c r="D6" s="30">
        <v>0</v>
      </c>
      <c r="E6" s="31">
        <v>0</v>
      </c>
      <c r="F6" s="31">
        <v>0</v>
      </c>
      <c r="G6" s="31">
        <v>99</v>
      </c>
      <c r="H6" s="31">
        <v>20946</v>
      </c>
      <c r="I6" s="31">
        <v>0</v>
      </c>
      <c r="J6" s="31">
        <v>0</v>
      </c>
      <c r="K6" s="31">
        <v>348</v>
      </c>
      <c r="L6" s="31">
        <v>6976</v>
      </c>
    </row>
    <row r="7" spans="1:12" s="16" customFormat="1" ht="18" customHeight="1">
      <c r="A7" s="27" t="s">
        <v>13</v>
      </c>
      <c r="B7" s="32" t="s">
        <v>14</v>
      </c>
      <c r="C7" s="29">
        <f t="shared" si="0"/>
        <v>7406</v>
      </c>
      <c r="D7" s="30">
        <v>0</v>
      </c>
      <c r="E7" s="31">
        <v>0</v>
      </c>
      <c r="F7" s="31">
        <v>0</v>
      </c>
      <c r="G7" s="31">
        <v>0</v>
      </c>
      <c r="H7" s="31">
        <v>5367</v>
      </c>
      <c r="I7" s="31">
        <v>0</v>
      </c>
      <c r="J7" s="31">
        <v>0</v>
      </c>
      <c r="K7" s="31">
        <v>0</v>
      </c>
      <c r="L7" s="31">
        <v>2039</v>
      </c>
    </row>
    <row r="8" spans="1:12" s="16" customFormat="1" ht="18" customHeight="1">
      <c r="A8" s="27" t="s">
        <v>15</v>
      </c>
      <c r="B8" s="32" t="s">
        <v>16</v>
      </c>
      <c r="C8" s="29">
        <f t="shared" si="0"/>
        <v>3907</v>
      </c>
      <c r="D8" s="30">
        <v>0</v>
      </c>
      <c r="E8" s="31">
        <v>0</v>
      </c>
      <c r="F8" s="31">
        <v>780</v>
      </c>
      <c r="G8" s="31">
        <v>0</v>
      </c>
      <c r="H8" s="31">
        <v>1521</v>
      </c>
      <c r="I8" s="31">
        <v>0</v>
      </c>
      <c r="J8" s="31">
        <v>0</v>
      </c>
      <c r="K8" s="31">
        <v>0</v>
      </c>
      <c r="L8" s="31">
        <v>1606</v>
      </c>
    </row>
    <row r="9" spans="1:12" s="16" customFormat="1" ht="18" customHeight="1">
      <c r="A9" s="27" t="s">
        <v>17</v>
      </c>
      <c r="B9" s="32" t="s">
        <v>18</v>
      </c>
      <c r="C9" s="29">
        <f t="shared" si="0"/>
        <v>175713</v>
      </c>
      <c r="D9" s="30">
        <v>0</v>
      </c>
      <c r="E9" s="31">
        <v>0</v>
      </c>
      <c r="F9" s="31">
        <v>0</v>
      </c>
      <c r="G9" s="31">
        <v>172720</v>
      </c>
      <c r="H9" s="31">
        <v>0</v>
      </c>
      <c r="I9" s="31">
        <v>0</v>
      </c>
      <c r="J9" s="31">
        <v>0</v>
      </c>
      <c r="K9" s="31">
        <v>0</v>
      </c>
      <c r="L9" s="31">
        <v>2993</v>
      </c>
    </row>
    <row r="10" spans="1:12" s="16" customFormat="1" ht="18" customHeight="1">
      <c r="A10" s="27" t="s">
        <v>19</v>
      </c>
      <c r="B10" s="32" t="s">
        <v>20</v>
      </c>
      <c r="C10" s="29">
        <f t="shared" si="0"/>
        <v>11601</v>
      </c>
      <c r="D10" s="33">
        <v>22</v>
      </c>
      <c r="E10" s="31">
        <v>0</v>
      </c>
      <c r="F10" s="31">
        <v>0</v>
      </c>
      <c r="G10" s="31">
        <v>95</v>
      </c>
      <c r="H10" s="31">
        <v>10137</v>
      </c>
      <c r="I10" s="31">
        <v>0</v>
      </c>
      <c r="J10" s="31">
        <v>0</v>
      </c>
      <c r="K10" s="31">
        <v>0</v>
      </c>
      <c r="L10" s="31">
        <v>1347</v>
      </c>
    </row>
    <row r="11" spans="1:12" s="16" customFormat="1" ht="18" customHeight="1">
      <c r="A11" s="27" t="s">
        <v>21</v>
      </c>
      <c r="B11" s="32" t="s">
        <v>22</v>
      </c>
      <c r="C11" s="29">
        <f t="shared" si="0"/>
        <v>14165</v>
      </c>
      <c r="D11" s="30">
        <v>0</v>
      </c>
      <c r="E11" s="31">
        <v>0</v>
      </c>
      <c r="F11" s="31">
        <v>5000</v>
      </c>
      <c r="G11" s="31">
        <v>455</v>
      </c>
      <c r="H11" s="31">
        <v>8200</v>
      </c>
      <c r="I11" s="31">
        <v>0</v>
      </c>
      <c r="J11" s="31">
        <v>0</v>
      </c>
      <c r="K11" s="31">
        <v>0</v>
      </c>
      <c r="L11" s="31">
        <v>510</v>
      </c>
    </row>
    <row r="12" spans="1:12" s="16" customFormat="1" ht="18" customHeight="1">
      <c r="A12" s="27" t="s">
        <v>23</v>
      </c>
      <c r="B12" s="32" t="s">
        <v>24</v>
      </c>
      <c r="C12" s="29">
        <f t="shared" si="0"/>
        <v>4400</v>
      </c>
      <c r="D12" s="30">
        <v>0</v>
      </c>
      <c r="E12" s="31">
        <v>0</v>
      </c>
      <c r="F12" s="31">
        <v>4000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400</v>
      </c>
    </row>
    <row r="13" spans="1:12" s="16" customFormat="1" ht="18" customHeight="1">
      <c r="A13" s="27" t="s">
        <v>25</v>
      </c>
      <c r="B13" s="32" t="s">
        <v>26</v>
      </c>
      <c r="C13" s="29">
        <f t="shared" si="0"/>
        <v>204647</v>
      </c>
      <c r="D13" s="30">
        <v>28</v>
      </c>
      <c r="E13" s="31">
        <v>41833</v>
      </c>
      <c r="F13" s="31">
        <v>5970</v>
      </c>
      <c r="G13" s="31">
        <v>140974</v>
      </c>
      <c r="H13" s="31">
        <v>4958</v>
      </c>
      <c r="I13" s="31">
        <v>0</v>
      </c>
      <c r="J13" s="31">
        <v>6268</v>
      </c>
      <c r="K13" s="31">
        <v>3287</v>
      </c>
      <c r="L13" s="31">
        <v>1329</v>
      </c>
    </row>
    <row r="14" spans="1:12" s="16" customFormat="1" ht="18" customHeight="1">
      <c r="A14" s="27" t="s">
        <v>27</v>
      </c>
      <c r="B14" s="32" t="s">
        <v>28</v>
      </c>
      <c r="C14" s="29">
        <f t="shared" si="0"/>
        <v>2300</v>
      </c>
      <c r="D14" s="30">
        <v>26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2274</v>
      </c>
    </row>
    <row r="15" spans="1:12" s="16" customFormat="1" ht="18" customHeight="1">
      <c r="A15" s="27" t="s">
        <v>29</v>
      </c>
      <c r="B15" s="32" t="s">
        <v>30</v>
      </c>
      <c r="C15" s="29">
        <f t="shared" si="0"/>
        <v>896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896</v>
      </c>
    </row>
    <row r="16" spans="1:12" s="16" customFormat="1" ht="18" customHeight="1">
      <c r="A16" s="27" t="s">
        <v>31</v>
      </c>
      <c r="B16" s="32" t="s">
        <v>32</v>
      </c>
      <c r="C16" s="29">
        <f t="shared" si="0"/>
        <v>48254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41331</v>
      </c>
      <c r="J16" s="31">
        <v>0</v>
      </c>
      <c r="K16" s="31">
        <v>0</v>
      </c>
      <c r="L16" s="31">
        <v>6923</v>
      </c>
    </row>
    <row r="17" spans="1:12" s="16" customFormat="1" ht="18" customHeight="1">
      <c r="A17" s="27" t="s">
        <v>33</v>
      </c>
      <c r="B17" s="32" t="s">
        <v>34</v>
      </c>
      <c r="C17" s="29">
        <f t="shared" si="0"/>
        <v>1672987</v>
      </c>
      <c r="D17" s="30">
        <v>0</v>
      </c>
      <c r="E17" s="31">
        <v>0</v>
      </c>
      <c r="F17" s="31">
        <v>801256</v>
      </c>
      <c r="G17" s="31">
        <v>555297</v>
      </c>
      <c r="H17" s="31">
        <v>313668</v>
      </c>
      <c r="I17" s="31">
        <v>0</v>
      </c>
      <c r="J17" s="31">
        <v>0</v>
      </c>
      <c r="K17" s="31">
        <v>0</v>
      </c>
      <c r="L17" s="31">
        <v>2766</v>
      </c>
    </row>
    <row r="18" spans="1:12" s="16" customFormat="1" ht="18" customHeight="1">
      <c r="A18" s="27" t="s">
        <v>35</v>
      </c>
      <c r="B18" s="32" t="s">
        <v>36</v>
      </c>
      <c r="C18" s="29">
        <f t="shared" si="0"/>
        <v>332707</v>
      </c>
      <c r="D18" s="30">
        <v>0</v>
      </c>
      <c r="E18" s="31">
        <v>0</v>
      </c>
      <c r="F18" s="31">
        <v>53159</v>
      </c>
      <c r="G18" s="31">
        <v>158147</v>
      </c>
      <c r="H18" s="31">
        <v>74654</v>
      </c>
      <c r="I18" s="31">
        <v>0</v>
      </c>
      <c r="J18" s="31">
        <v>0</v>
      </c>
      <c r="K18" s="31">
        <v>0</v>
      </c>
      <c r="L18" s="31">
        <v>46747</v>
      </c>
    </row>
    <row r="19" spans="1:12" s="16" customFormat="1" ht="18" customHeight="1">
      <c r="A19" s="27" t="s">
        <v>37</v>
      </c>
      <c r="B19" s="32" t="s">
        <v>38</v>
      </c>
      <c r="C19" s="29">
        <f t="shared" si="0"/>
        <v>1596007</v>
      </c>
      <c r="D19" s="30">
        <v>851</v>
      </c>
      <c r="E19" s="31">
        <v>1475</v>
      </c>
      <c r="F19" s="31">
        <v>971975</v>
      </c>
      <c r="G19" s="31">
        <v>287357</v>
      </c>
      <c r="H19" s="31">
        <v>321700</v>
      </c>
      <c r="I19" s="31">
        <v>2000</v>
      </c>
      <c r="J19" s="31">
        <v>25</v>
      </c>
      <c r="K19" s="31">
        <v>590</v>
      </c>
      <c r="L19" s="31">
        <v>10034</v>
      </c>
    </row>
    <row r="20" spans="1:12" s="16" customFormat="1" ht="18" customHeight="1">
      <c r="A20" s="27" t="s">
        <v>39</v>
      </c>
      <c r="B20" s="32" t="s">
        <v>40</v>
      </c>
      <c r="C20" s="29">
        <f t="shared" si="0"/>
        <v>176095</v>
      </c>
      <c r="D20" s="30">
        <v>0</v>
      </c>
      <c r="E20" s="31">
        <v>0</v>
      </c>
      <c r="F20" s="31">
        <v>35869</v>
      </c>
      <c r="G20" s="31">
        <v>0</v>
      </c>
      <c r="H20" s="31">
        <v>127481</v>
      </c>
      <c r="I20" s="31">
        <v>0</v>
      </c>
      <c r="J20" s="31">
        <v>0</v>
      </c>
      <c r="K20" s="31">
        <v>0</v>
      </c>
      <c r="L20" s="31">
        <v>12745</v>
      </c>
    </row>
    <row r="21" spans="1:12" s="16" customFormat="1" ht="18" customHeight="1">
      <c r="A21" s="27" t="s">
        <v>41</v>
      </c>
      <c r="B21" s="32" t="s">
        <v>42</v>
      </c>
      <c r="C21" s="29">
        <f t="shared" si="0"/>
        <v>74568</v>
      </c>
      <c r="D21" s="30">
        <v>0</v>
      </c>
      <c r="E21" s="31">
        <v>0</v>
      </c>
      <c r="F21" s="31">
        <v>8694</v>
      </c>
      <c r="G21" s="31">
        <v>0</v>
      </c>
      <c r="H21" s="31">
        <v>52325</v>
      </c>
      <c r="I21" s="31">
        <v>0</v>
      </c>
      <c r="J21" s="31">
        <v>0</v>
      </c>
      <c r="K21" s="31">
        <v>6350</v>
      </c>
      <c r="L21" s="31">
        <v>7199</v>
      </c>
    </row>
    <row r="22" spans="1:12" s="16" customFormat="1" ht="18" customHeight="1">
      <c r="A22" s="27" t="s">
        <v>43</v>
      </c>
      <c r="B22" s="32" t="s">
        <v>44</v>
      </c>
      <c r="C22" s="29">
        <f t="shared" si="0"/>
        <v>199290</v>
      </c>
      <c r="D22" s="30">
        <v>0</v>
      </c>
      <c r="E22" s="31">
        <v>0</v>
      </c>
      <c r="F22" s="31">
        <v>2033</v>
      </c>
      <c r="G22" s="31">
        <v>107</v>
      </c>
      <c r="H22" s="31">
        <v>195684</v>
      </c>
      <c r="I22" s="31">
        <v>0</v>
      </c>
      <c r="J22" s="31">
        <v>0</v>
      </c>
      <c r="K22" s="31">
        <v>0</v>
      </c>
      <c r="L22" s="31">
        <v>1466</v>
      </c>
    </row>
    <row r="23" spans="1:12" s="16" customFormat="1" ht="18" customHeight="1">
      <c r="A23" s="27" t="s">
        <v>45</v>
      </c>
      <c r="B23" s="32" t="s">
        <v>46</v>
      </c>
      <c r="C23" s="29">
        <f t="shared" si="0"/>
        <v>51667</v>
      </c>
      <c r="D23" s="30">
        <v>0</v>
      </c>
      <c r="E23" s="31">
        <v>0</v>
      </c>
      <c r="F23" s="31">
        <v>1775</v>
      </c>
      <c r="G23" s="31">
        <v>0</v>
      </c>
      <c r="H23" s="31">
        <v>48229</v>
      </c>
      <c r="I23" s="31">
        <v>0</v>
      </c>
      <c r="J23" s="31">
        <v>0</v>
      </c>
      <c r="K23" s="31">
        <v>0</v>
      </c>
      <c r="L23" s="31">
        <v>1663</v>
      </c>
    </row>
    <row r="24" spans="1:12" s="16" customFormat="1" ht="18" customHeight="1">
      <c r="A24" s="27" t="s">
        <v>47</v>
      </c>
      <c r="B24" s="32" t="s">
        <v>48</v>
      </c>
      <c r="C24" s="29">
        <f t="shared" si="0"/>
        <v>239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239</v>
      </c>
    </row>
    <row r="25" spans="1:12" s="16" customFormat="1" ht="18" customHeight="1">
      <c r="A25" s="27" t="s">
        <v>49</v>
      </c>
      <c r="B25" s="32" t="s">
        <v>50</v>
      </c>
      <c r="C25" s="29">
        <f t="shared" si="0"/>
        <v>41650</v>
      </c>
      <c r="D25" s="30">
        <v>0</v>
      </c>
      <c r="E25" s="31">
        <v>0</v>
      </c>
      <c r="F25" s="31">
        <v>0</v>
      </c>
      <c r="G25" s="31">
        <v>0</v>
      </c>
      <c r="H25" s="31">
        <v>40260</v>
      </c>
      <c r="I25" s="31">
        <v>0</v>
      </c>
      <c r="J25" s="31">
        <v>0</v>
      </c>
      <c r="K25" s="31">
        <v>0</v>
      </c>
      <c r="L25" s="31">
        <v>1390</v>
      </c>
    </row>
    <row r="26" spans="1:12" s="16" customFormat="1" ht="18" customHeight="1">
      <c r="A26" s="27" t="s">
        <v>51</v>
      </c>
      <c r="B26" s="32" t="s">
        <v>52</v>
      </c>
      <c r="C26" s="29">
        <f t="shared" si="0"/>
        <v>116938</v>
      </c>
      <c r="D26" s="30">
        <v>0</v>
      </c>
      <c r="E26" s="31">
        <v>0</v>
      </c>
      <c r="F26" s="31">
        <v>21280</v>
      </c>
      <c r="G26" s="31">
        <v>34175</v>
      </c>
      <c r="H26" s="31">
        <v>53392</v>
      </c>
      <c r="I26" s="31">
        <v>2106</v>
      </c>
      <c r="J26" s="31">
        <v>0</v>
      </c>
      <c r="K26" s="31">
        <v>0</v>
      </c>
      <c r="L26" s="31">
        <v>5985</v>
      </c>
    </row>
    <row r="27" spans="1:12" s="16" customFormat="1" ht="18" customHeight="1">
      <c r="A27" s="27" t="s">
        <v>53</v>
      </c>
      <c r="B27" s="32" t="s">
        <v>54</v>
      </c>
      <c r="C27" s="29">
        <f t="shared" si="0"/>
        <v>2345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2345</v>
      </c>
    </row>
    <row r="28" spans="1:12" s="16" customFormat="1" ht="18" customHeight="1">
      <c r="A28" s="27" t="s">
        <v>55</v>
      </c>
      <c r="B28" s="32" t="s">
        <v>56</v>
      </c>
      <c r="C28" s="29">
        <f t="shared" si="0"/>
        <v>428246</v>
      </c>
      <c r="D28" s="30">
        <v>0</v>
      </c>
      <c r="E28" s="31">
        <v>0</v>
      </c>
      <c r="F28" s="31">
        <v>1900</v>
      </c>
      <c r="G28" s="31">
        <v>140049</v>
      </c>
      <c r="H28" s="31">
        <v>178550</v>
      </c>
      <c r="I28" s="31">
        <v>87839</v>
      </c>
      <c r="J28" s="31">
        <v>0</v>
      </c>
      <c r="K28" s="31">
        <v>0</v>
      </c>
      <c r="L28" s="31">
        <v>19908</v>
      </c>
    </row>
    <row r="29" spans="1:12" s="16" customFormat="1" ht="18" customHeight="1">
      <c r="A29" s="27" t="s">
        <v>57</v>
      </c>
      <c r="B29" s="32" t="s">
        <v>58</v>
      </c>
      <c r="C29" s="29">
        <f t="shared" si="0"/>
        <v>339386</v>
      </c>
      <c r="D29" s="30">
        <v>0</v>
      </c>
      <c r="E29" s="31">
        <v>133582</v>
      </c>
      <c r="F29" s="31">
        <v>0</v>
      </c>
      <c r="G29" s="31">
        <v>175</v>
      </c>
      <c r="H29" s="31">
        <v>202229</v>
      </c>
      <c r="I29" s="31">
        <v>0</v>
      </c>
      <c r="J29" s="31">
        <v>0</v>
      </c>
      <c r="K29" s="31">
        <v>0</v>
      </c>
      <c r="L29" s="31">
        <v>3400</v>
      </c>
    </row>
    <row r="30" spans="1:12" s="16" customFormat="1" ht="18" customHeight="1">
      <c r="A30" s="27" t="s">
        <v>59</v>
      </c>
      <c r="B30" s="32" t="s">
        <v>60</v>
      </c>
      <c r="C30" s="29">
        <f t="shared" si="0"/>
        <v>2326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2326</v>
      </c>
    </row>
    <row r="31" spans="1:12" s="16" customFormat="1" ht="18" customHeight="1">
      <c r="A31" s="27" t="s">
        <v>61</v>
      </c>
      <c r="B31" s="32" t="s">
        <v>62</v>
      </c>
      <c r="C31" s="29">
        <v>87267</v>
      </c>
      <c r="D31" s="30">
        <v>0</v>
      </c>
      <c r="E31" s="31">
        <v>0</v>
      </c>
      <c r="F31" s="31">
        <v>0</v>
      </c>
      <c r="G31" s="31">
        <v>34482</v>
      </c>
      <c r="H31" s="31">
        <v>38580</v>
      </c>
      <c r="I31" s="31">
        <v>0</v>
      </c>
      <c r="J31" s="31">
        <v>0</v>
      </c>
      <c r="K31" s="31">
        <v>0</v>
      </c>
      <c r="L31" s="31">
        <v>14204</v>
      </c>
    </row>
    <row r="32" spans="1:12" s="16" customFormat="1" ht="18" customHeight="1">
      <c r="A32" s="27" t="s">
        <v>63</v>
      </c>
      <c r="B32" s="32" t="s">
        <v>64</v>
      </c>
      <c r="C32" s="29">
        <f>SUM(D32:L32)</f>
        <v>2331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2331</v>
      </c>
    </row>
    <row r="33" spans="1:12" s="16" customFormat="1" ht="18" customHeight="1">
      <c r="A33" s="27" t="s">
        <v>65</v>
      </c>
      <c r="B33" s="32" t="s">
        <v>66</v>
      </c>
      <c r="C33" s="29">
        <f>SUM(D33:L33)</f>
        <v>26903</v>
      </c>
      <c r="D33" s="30">
        <v>0</v>
      </c>
      <c r="E33" s="31">
        <v>3394</v>
      </c>
      <c r="F33" s="31">
        <v>4659</v>
      </c>
      <c r="G33" s="31">
        <v>0</v>
      </c>
      <c r="H33" s="31">
        <v>15079</v>
      </c>
      <c r="I33" s="31">
        <v>0</v>
      </c>
      <c r="J33" s="31">
        <v>0</v>
      </c>
      <c r="K33" s="31">
        <v>0</v>
      </c>
      <c r="L33" s="31">
        <v>3771</v>
      </c>
    </row>
    <row r="34" spans="1:12" s="16" customFormat="1" ht="18" customHeight="1">
      <c r="A34" s="27" t="s">
        <v>67</v>
      </c>
      <c r="B34" s="32" t="s">
        <v>68</v>
      </c>
      <c r="C34" s="29">
        <f>SUM(D34:L34)</f>
        <v>2440227</v>
      </c>
      <c r="D34" s="30">
        <v>114853</v>
      </c>
      <c r="E34" s="31">
        <v>675</v>
      </c>
      <c r="F34" s="31">
        <v>233051</v>
      </c>
      <c r="G34" s="31">
        <v>1297134</v>
      </c>
      <c r="H34" s="31">
        <v>594082</v>
      </c>
      <c r="I34" s="31">
        <v>135659</v>
      </c>
      <c r="J34" s="31">
        <v>18145</v>
      </c>
      <c r="K34" s="31">
        <v>708</v>
      </c>
      <c r="L34" s="31">
        <v>45920</v>
      </c>
    </row>
    <row r="35" spans="1:12" s="16" customFormat="1" ht="18" customHeight="1">
      <c r="A35" s="27" t="s">
        <v>69</v>
      </c>
      <c r="B35" s="32" t="s">
        <v>70</v>
      </c>
      <c r="C35" s="29">
        <f>SUM(D35:L35)</f>
        <v>2798569</v>
      </c>
      <c r="D35" s="30">
        <v>1138</v>
      </c>
      <c r="E35" s="31">
        <v>2660</v>
      </c>
      <c r="F35" s="31">
        <v>1420743</v>
      </c>
      <c r="G35" s="31">
        <v>978470</v>
      </c>
      <c r="H35" s="31">
        <v>306276</v>
      </c>
      <c r="I35" s="31">
        <v>40030</v>
      </c>
      <c r="J35" s="31">
        <v>16500</v>
      </c>
      <c r="K35" s="31">
        <v>13883</v>
      </c>
      <c r="L35" s="31">
        <v>18869</v>
      </c>
    </row>
    <row r="36" spans="1:12" s="16" customFormat="1" ht="18" customHeight="1">
      <c r="A36" s="27" t="s">
        <v>71</v>
      </c>
      <c r="B36" s="32" t="s">
        <v>72</v>
      </c>
      <c r="C36" s="29">
        <f>SUM(D36:L36)</f>
        <v>57164</v>
      </c>
      <c r="D36" s="30">
        <v>0</v>
      </c>
      <c r="E36" s="31">
        <v>0</v>
      </c>
      <c r="F36" s="31">
        <v>0</v>
      </c>
      <c r="G36" s="31">
        <v>14478</v>
      </c>
      <c r="H36" s="31">
        <v>41097</v>
      </c>
      <c r="I36" s="31">
        <v>0</v>
      </c>
      <c r="J36" s="31">
        <v>0</v>
      </c>
      <c r="K36" s="31">
        <v>0</v>
      </c>
      <c r="L36" s="31">
        <v>1589</v>
      </c>
    </row>
    <row r="37" spans="1:12" s="16" customFormat="1" ht="18" customHeight="1">
      <c r="A37" s="27" t="s">
        <v>73</v>
      </c>
      <c r="B37" s="32" t="s">
        <v>74</v>
      </c>
      <c r="C37" s="29">
        <v>132000</v>
      </c>
      <c r="D37" s="30">
        <v>0</v>
      </c>
      <c r="E37" s="31">
        <v>27796</v>
      </c>
      <c r="F37" s="31">
        <v>2750</v>
      </c>
      <c r="G37" s="31">
        <v>0</v>
      </c>
      <c r="H37" s="31">
        <v>100049</v>
      </c>
      <c r="I37" s="31">
        <v>0</v>
      </c>
      <c r="J37" s="31">
        <v>0</v>
      </c>
      <c r="K37" s="31">
        <v>0</v>
      </c>
      <c r="L37" s="31">
        <v>1404</v>
      </c>
    </row>
    <row r="38" spans="1:12" s="16" customFormat="1" ht="18" customHeight="1">
      <c r="A38" s="27" t="s">
        <v>75</v>
      </c>
      <c r="B38" s="32" t="s">
        <v>76</v>
      </c>
      <c r="C38" s="29">
        <f>SUM(D38:L38)</f>
        <v>1698447</v>
      </c>
      <c r="D38" s="30">
        <v>806</v>
      </c>
      <c r="E38" s="31">
        <v>0</v>
      </c>
      <c r="F38" s="31">
        <v>1268014</v>
      </c>
      <c r="G38" s="31">
        <v>50830</v>
      </c>
      <c r="H38" s="31">
        <v>368968</v>
      </c>
      <c r="I38" s="31">
        <v>0</v>
      </c>
      <c r="J38" s="31">
        <v>1606</v>
      </c>
      <c r="K38" s="31">
        <v>0</v>
      </c>
      <c r="L38" s="31">
        <v>8223</v>
      </c>
    </row>
    <row r="39" spans="1:12" s="16" customFormat="1" ht="18" customHeight="1">
      <c r="A39" s="27" t="s">
        <v>77</v>
      </c>
      <c r="B39" s="32" t="s">
        <v>78</v>
      </c>
      <c r="C39" s="29">
        <f>SUM(D39:L39)</f>
        <v>2706933</v>
      </c>
      <c r="D39" s="30">
        <v>0</v>
      </c>
      <c r="E39" s="31">
        <v>44918</v>
      </c>
      <c r="F39" s="31">
        <v>1783652</v>
      </c>
      <c r="G39" s="31">
        <v>278621</v>
      </c>
      <c r="H39" s="31">
        <v>570430</v>
      </c>
      <c r="I39" s="31">
        <v>16100</v>
      </c>
      <c r="J39" s="31">
        <v>0</v>
      </c>
      <c r="K39" s="31">
        <v>667</v>
      </c>
      <c r="L39" s="31">
        <v>12545</v>
      </c>
    </row>
    <row r="40" spans="1:12" s="16" customFormat="1" ht="18" customHeight="1">
      <c r="A40" s="27" t="s">
        <v>79</v>
      </c>
      <c r="B40" s="32" t="s">
        <v>80</v>
      </c>
      <c r="C40" s="29">
        <v>11850343</v>
      </c>
      <c r="D40" s="30">
        <v>0</v>
      </c>
      <c r="E40" s="31">
        <v>1811</v>
      </c>
      <c r="F40" s="31">
        <v>10375945</v>
      </c>
      <c r="G40" s="31">
        <v>611210</v>
      </c>
      <c r="H40" s="31">
        <v>781494</v>
      </c>
      <c r="I40" s="31">
        <v>0</v>
      </c>
      <c r="J40" s="31">
        <v>22</v>
      </c>
      <c r="K40" s="31">
        <v>72024</v>
      </c>
      <c r="L40" s="31">
        <v>7836</v>
      </c>
    </row>
    <row r="41" spans="1:12" s="16" customFormat="1" ht="18" customHeight="1">
      <c r="A41" s="27" t="s">
        <v>81</v>
      </c>
      <c r="B41" s="32" t="s">
        <v>82</v>
      </c>
      <c r="C41" s="29">
        <f aca="true" t="shared" si="1" ref="C41:C52">SUM(D41:L41)</f>
        <v>547138</v>
      </c>
      <c r="D41" s="30">
        <v>0</v>
      </c>
      <c r="E41" s="31">
        <v>0</v>
      </c>
      <c r="F41" s="31">
        <v>204296</v>
      </c>
      <c r="G41" s="31">
        <v>95542</v>
      </c>
      <c r="H41" s="31">
        <v>231584</v>
      </c>
      <c r="I41" s="31">
        <v>5761</v>
      </c>
      <c r="J41" s="31">
        <v>0</v>
      </c>
      <c r="K41" s="31">
        <v>5074</v>
      </c>
      <c r="L41" s="31">
        <v>4881</v>
      </c>
    </row>
    <row r="42" spans="1:12" s="16" customFormat="1" ht="18" customHeight="1">
      <c r="A42" s="27" t="s">
        <v>83</v>
      </c>
      <c r="B42" s="32" t="s">
        <v>84</v>
      </c>
      <c r="C42" s="29">
        <f t="shared" si="1"/>
        <v>1477837</v>
      </c>
      <c r="D42" s="30">
        <v>3881</v>
      </c>
      <c r="E42" s="31">
        <v>63195</v>
      </c>
      <c r="F42" s="31">
        <v>781022</v>
      </c>
      <c r="G42" s="31">
        <v>65453</v>
      </c>
      <c r="H42" s="31">
        <v>538741</v>
      </c>
      <c r="I42" s="31">
        <v>20626</v>
      </c>
      <c r="J42" s="31">
        <v>33</v>
      </c>
      <c r="K42" s="31">
        <v>1048</v>
      </c>
      <c r="L42" s="31">
        <v>3838</v>
      </c>
    </row>
    <row r="43" spans="1:12" s="16" customFormat="1" ht="18" customHeight="1">
      <c r="A43" s="27" t="s">
        <v>85</v>
      </c>
      <c r="B43" s="32" t="s">
        <v>86</v>
      </c>
      <c r="C43" s="29">
        <f t="shared" si="1"/>
        <v>62492</v>
      </c>
      <c r="D43" s="30">
        <v>0</v>
      </c>
      <c r="E43" s="31">
        <v>6050</v>
      </c>
      <c r="F43" s="31">
        <v>20918</v>
      </c>
      <c r="G43" s="31">
        <v>0</v>
      </c>
      <c r="H43" s="31">
        <v>34120</v>
      </c>
      <c r="I43" s="31">
        <v>100</v>
      </c>
      <c r="J43" s="31">
        <v>0</v>
      </c>
      <c r="K43" s="31">
        <v>0</v>
      </c>
      <c r="L43" s="31">
        <v>1304</v>
      </c>
    </row>
    <row r="44" spans="1:12" s="16" customFormat="1" ht="18" customHeight="1">
      <c r="A44" s="27" t="s">
        <v>87</v>
      </c>
      <c r="B44" s="32" t="s">
        <v>88</v>
      </c>
      <c r="C44" s="29">
        <f t="shared" si="1"/>
        <v>995208</v>
      </c>
      <c r="D44" s="30">
        <v>0</v>
      </c>
      <c r="E44" s="31">
        <v>419</v>
      </c>
      <c r="F44" s="31">
        <v>816178</v>
      </c>
      <c r="G44" s="31">
        <v>474</v>
      </c>
      <c r="H44" s="31">
        <v>176272</v>
      </c>
      <c r="I44" s="31">
        <v>0</v>
      </c>
      <c r="J44" s="31">
        <v>0</v>
      </c>
      <c r="K44" s="31">
        <v>0</v>
      </c>
      <c r="L44" s="31">
        <v>1865</v>
      </c>
    </row>
    <row r="45" spans="1:12" s="16" customFormat="1" ht="18" customHeight="1">
      <c r="A45" s="27" t="s">
        <v>89</v>
      </c>
      <c r="B45" s="32" t="s">
        <v>90</v>
      </c>
      <c r="C45" s="29">
        <f t="shared" si="1"/>
        <v>7181842</v>
      </c>
      <c r="D45" s="30">
        <v>39316</v>
      </c>
      <c r="E45" s="31">
        <v>192550</v>
      </c>
      <c r="F45" s="31">
        <v>2618452</v>
      </c>
      <c r="G45" s="31">
        <v>1118942</v>
      </c>
      <c r="H45" s="31">
        <v>2067785</v>
      </c>
      <c r="I45" s="31">
        <v>553577</v>
      </c>
      <c r="J45" s="31">
        <v>204993</v>
      </c>
      <c r="K45" s="31">
        <v>227912</v>
      </c>
      <c r="L45" s="31">
        <v>158315</v>
      </c>
    </row>
    <row r="46" spans="1:12" s="16" customFormat="1" ht="18" customHeight="1">
      <c r="A46" s="27" t="s">
        <v>91</v>
      </c>
      <c r="B46" s="32" t="s">
        <v>92</v>
      </c>
      <c r="C46" s="29">
        <f t="shared" si="1"/>
        <v>620156</v>
      </c>
      <c r="D46" s="30">
        <v>3619</v>
      </c>
      <c r="E46" s="31">
        <v>12735</v>
      </c>
      <c r="F46" s="31">
        <v>0</v>
      </c>
      <c r="G46" s="31">
        <v>69774</v>
      </c>
      <c r="H46" s="31">
        <v>253622</v>
      </c>
      <c r="I46" s="31">
        <v>90832</v>
      </c>
      <c r="J46" s="31">
        <v>0</v>
      </c>
      <c r="K46" s="31">
        <v>153375</v>
      </c>
      <c r="L46" s="31">
        <v>36199</v>
      </c>
    </row>
    <row r="47" spans="1:12" s="16" customFormat="1" ht="18" customHeight="1">
      <c r="A47" s="27" t="s">
        <v>93</v>
      </c>
      <c r="B47" s="32" t="s">
        <v>94</v>
      </c>
      <c r="C47" s="29">
        <f t="shared" si="1"/>
        <v>1056857</v>
      </c>
      <c r="D47" s="30">
        <v>0</v>
      </c>
      <c r="E47" s="31">
        <v>0</v>
      </c>
      <c r="F47" s="31">
        <v>283797</v>
      </c>
      <c r="G47" s="31">
        <v>110028</v>
      </c>
      <c r="H47" s="31">
        <v>618967</v>
      </c>
      <c r="I47" s="31">
        <v>0</v>
      </c>
      <c r="J47" s="31">
        <v>2934</v>
      </c>
      <c r="K47" s="31">
        <v>23488</v>
      </c>
      <c r="L47" s="31">
        <v>17643</v>
      </c>
    </row>
    <row r="48" spans="1:12" s="16" customFormat="1" ht="18" customHeight="1">
      <c r="A48" s="27" t="s">
        <v>95</v>
      </c>
      <c r="B48" s="32" t="s">
        <v>96</v>
      </c>
      <c r="C48" s="29">
        <f t="shared" si="1"/>
        <v>1679896</v>
      </c>
      <c r="D48" s="30">
        <v>48848</v>
      </c>
      <c r="E48" s="31">
        <v>348329</v>
      </c>
      <c r="F48" s="31">
        <v>328279</v>
      </c>
      <c r="G48" s="31">
        <v>168068</v>
      </c>
      <c r="H48" s="31">
        <v>496351</v>
      </c>
      <c r="I48" s="31">
        <v>194666</v>
      </c>
      <c r="J48" s="31">
        <v>0</v>
      </c>
      <c r="K48" s="31">
        <v>24550</v>
      </c>
      <c r="L48" s="31">
        <v>70805</v>
      </c>
    </row>
    <row r="49" spans="1:12" s="26" customFormat="1" ht="54" customHeight="1">
      <c r="A49" s="34" t="s">
        <v>97</v>
      </c>
      <c r="B49" s="35" t="s">
        <v>98</v>
      </c>
      <c r="C49" s="36">
        <f t="shared" si="1"/>
        <v>73390647</v>
      </c>
      <c r="D49" s="37">
        <v>2510842</v>
      </c>
      <c r="E49" s="38">
        <v>1867979</v>
      </c>
      <c r="F49" s="38">
        <v>36484845</v>
      </c>
      <c r="G49" s="38">
        <v>5767135</v>
      </c>
      <c r="H49" s="38">
        <v>14337995</v>
      </c>
      <c r="I49" s="38">
        <v>2018712</v>
      </c>
      <c r="J49" s="38">
        <v>1084544</v>
      </c>
      <c r="K49" s="38">
        <v>9170679</v>
      </c>
      <c r="L49" s="38">
        <v>147916</v>
      </c>
    </row>
    <row r="50" spans="1:12" s="16" customFormat="1" ht="18" customHeight="1">
      <c r="A50" s="27" t="s">
        <v>99</v>
      </c>
      <c r="B50" s="32" t="s">
        <v>100</v>
      </c>
      <c r="C50" s="29">
        <f t="shared" si="1"/>
        <v>2177263</v>
      </c>
      <c r="D50" s="30">
        <v>22683</v>
      </c>
      <c r="E50" s="31">
        <v>1380</v>
      </c>
      <c r="F50" s="31">
        <v>1089365</v>
      </c>
      <c r="G50" s="31">
        <v>69525</v>
      </c>
      <c r="H50" s="31">
        <v>937458</v>
      </c>
      <c r="I50" s="31">
        <v>20711</v>
      </c>
      <c r="J50" s="31">
        <v>0</v>
      </c>
      <c r="K50" s="31">
        <v>9478</v>
      </c>
      <c r="L50" s="31">
        <v>26663</v>
      </c>
    </row>
    <row r="51" spans="1:12" s="16" customFormat="1" ht="18" customHeight="1">
      <c r="A51" s="27" t="s">
        <v>101</v>
      </c>
      <c r="B51" s="32" t="s">
        <v>102</v>
      </c>
      <c r="C51" s="29">
        <f t="shared" si="1"/>
        <v>2343982</v>
      </c>
      <c r="D51" s="30">
        <v>0</v>
      </c>
      <c r="E51" s="31">
        <v>0</v>
      </c>
      <c r="F51" s="31">
        <v>662450</v>
      </c>
      <c r="G51" s="31">
        <v>19606</v>
      </c>
      <c r="H51" s="31">
        <v>1549488</v>
      </c>
      <c r="I51" s="31">
        <v>24288</v>
      </c>
      <c r="J51" s="31">
        <v>24714</v>
      </c>
      <c r="K51" s="31">
        <v>41988</v>
      </c>
      <c r="L51" s="31">
        <v>21448</v>
      </c>
    </row>
    <row r="52" spans="1:12" s="16" customFormat="1" ht="18" customHeight="1">
      <c r="A52" s="27" t="s">
        <v>103</v>
      </c>
      <c r="B52" s="32" t="s">
        <v>104</v>
      </c>
      <c r="C52" s="29">
        <f t="shared" si="1"/>
        <v>337116</v>
      </c>
      <c r="D52" s="30">
        <v>0</v>
      </c>
      <c r="E52" s="31">
        <v>0</v>
      </c>
      <c r="F52" s="31">
        <v>200</v>
      </c>
      <c r="G52" s="31">
        <v>1261</v>
      </c>
      <c r="H52" s="31">
        <v>329450</v>
      </c>
      <c r="I52" s="31">
        <v>5932</v>
      </c>
      <c r="J52" s="31">
        <v>50</v>
      </c>
      <c r="K52" s="31">
        <v>194</v>
      </c>
      <c r="L52" s="31">
        <v>29</v>
      </c>
    </row>
    <row r="53" spans="1:12" s="16" customFormat="1" ht="15" customHeight="1">
      <c r="A53" s="39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6" customFormat="1" ht="15" customHeight="1">
      <c r="A54" s="43"/>
      <c r="B54" s="44" t="s">
        <v>105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46" t="s">
        <v>106</v>
      </c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48"/>
      <c r="D56" s="48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mergeCells count="2">
    <mergeCell ref="E1:I1"/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H9" sqref="H9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9.58203125" style="52" customWidth="1"/>
    <col min="13" max="16384" width="9" style="52" customWidth="1"/>
  </cols>
  <sheetData>
    <row r="1" spans="1:12" ht="33" customHeight="1">
      <c r="A1" s="47"/>
      <c r="B1" s="51"/>
      <c r="C1" s="51"/>
      <c r="D1" s="51"/>
      <c r="E1" s="48"/>
      <c r="F1" s="47"/>
      <c r="G1" s="48"/>
      <c r="H1" s="48"/>
      <c r="I1" s="48"/>
      <c r="J1" s="48"/>
      <c r="K1" s="48"/>
      <c r="L1" s="48"/>
    </row>
    <row r="2" spans="1:12" s="57" customFormat="1" ht="30" customHeight="1">
      <c r="A2" s="53"/>
      <c r="B2" s="54"/>
      <c r="C2" s="55" t="s">
        <v>116</v>
      </c>
      <c r="D2" s="56" t="s">
        <v>117</v>
      </c>
      <c r="E2" s="56"/>
      <c r="F2" s="56"/>
      <c r="G2" s="56"/>
      <c r="H2" s="56"/>
      <c r="I2" s="56"/>
      <c r="J2" s="56"/>
      <c r="K2" s="56"/>
      <c r="L2" s="56"/>
    </row>
    <row r="3" spans="1:12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ht="45" customHeight="1" thickTop="1">
      <c r="A4" s="17"/>
      <c r="B4" s="18" t="s">
        <v>1</v>
      </c>
      <c r="C4" s="19" t="s">
        <v>118</v>
      </c>
      <c r="D4" s="19" t="s">
        <v>2</v>
      </c>
      <c r="E4" s="19" t="s">
        <v>3</v>
      </c>
      <c r="F4" s="17" t="s">
        <v>4</v>
      </c>
      <c r="G4" s="20" t="s">
        <v>115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2" ht="48" customHeight="1">
      <c r="A5" s="22"/>
      <c r="B5" s="58" t="s">
        <v>10</v>
      </c>
      <c r="C5" s="24">
        <f aca="true" t="shared" si="0" ref="C5:C29">SUM(D5:L5)</f>
        <v>183193</v>
      </c>
      <c r="D5" s="25">
        <f aca="true" t="shared" si="1" ref="D5:L5">SUM(D6:D52)</f>
        <v>102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71902</v>
      </c>
      <c r="I5" s="25">
        <f t="shared" si="1"/>
        <v>0</v>
      </c>
      <c r="J5" s="25">
        <f t="shared" si="1"/>
        <v>1628</v>
      </c>
      <c r="K5" s="25">
        <f t="shared" si="1"/>
        <v>62</v>
      </c>
      <c r="L5" s="25">
        <f t="shared" si="1"/>
        <v>109499</v>
      </c>
    </row>
    <row r="6" spans="1:12" ht="18" customHeight="1">
      <c r="A6" s="27" t="s">
        <v>11</v>
      </c>
      <c r="B6" s="28" t="s">
        <v>12</v>
      </c>
      <c r="C6" s="29">
        <f t="shared" si="0"/>
        <v>6338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6338</v>
      </c>
    </row>
    <row r="7" spans="1:12" ht="18" customHeight="1">
      <c r="A7" s="27" t="s">
        <v>13</v>
      </c>
      <c r="B7" s="32" t="s">
        <v>14</v>
      </c>
      <c r="C7" s="29">
        <f t="shared" si="0"/>
        <v>790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790</v>
      </c>
    </row>
    <row r="8" spans="1:12" ht="18" customHeight="1">
      <c r="A8" s="27" t="s">
        <v>15</v>
      </c>
      <c r="B8" s="32" t="s">
        <v>16</v>
      </c>
      <c r="C8" s="29">
        <f t="shared" si="0"/>
        <v>1545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1545</v>
      </c>
    </row>
    <row r="9" spans="1:12" ht="18" customHeight="1">
      <c r="A9" s="59" t="s">
        <v>17</v>
      </c>
      <c r="B9" s="60" t="s">
        <v>18</v>
      </c>
      <c r="C9" s="61">
        <f t="shared" si="0"/>
        <v>2090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2090</v>
      </c>
    </row>
    <row r="10" spans="1:12" ht="18" customHeight="1">
      <c r="A10" s="59" t="s">
        <v>19</v>
      </c>
      <c r="B10" s="60" t="s">
        <v>20</v>
      </c>
      <c r="C10" s="61">
        <f t="shared" si="0"/>
        <v>1032</v>
      </c>
      <c r="D10" s="30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1010</v>
      </c>
    </row>
    <row r="11" spans="1:12" ht="18" customHeight="1">
      <c r="A11" s="59" t="s">
        <v>21</v>
      </c>
      <c r="B11" s="60" t="s">
        <v>22</v>
      </c>
      <c r="C11" s="61">
        <f t="shared" si="0"/>
        <v>375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375</v>
      </c>
    </row>
    <row r="12" spans="1:12" ht="18" customHeight="1">
      <c r="A12" s="59" t="s">
        <v>23</v>
      </c>
      <c r="B12" s="60" t="s">
        <v>24</v>
      </c>
      <c r="C12" s="61">
        <f t="shared" si="0"/>
        <v>290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290</v>
      </c>
    </row>
    <row r="13" spans="1:12" ht="18" customHeight="1">
      <c r="A13" s="59" t="s">
        <v>25</v>
      </c>
      <c r="B13" s="60" t="s">
        <v>26</v>
      </c>
      <c r="C13" s="61">
        <f t="shared" si="0"/>
        <v>683</v>
      </c>
      <c r="D13" s="30">
        <v>28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655</v>
      </c>
    </row>
    <row r="14" spans="1:12" ht="18" customHeight="1">
      <c r="A14" s="59" t="s">
        <v>27</v>
      </c>
      <c r="B14" s="60" t="s">
        <v>28</v>
      </c>
      <c r="C14" s="61">
        <f t="shared" si="0"/>
        <v>1081</v>
      </c>
      <c r="D14" s="30">
        <v>26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1055</v>
      </c>
    </row>
    <row r="15" spans="1:12" ht="18" customHeight="1">
      <c r="A15" s="59" t="s">
        <v>29</v>
      </c>
      <c r="B15" s="60" t="s">
        <v>30</v>
      </c>
      <c r="C15" s="61">
        <f t="shared" si="0"/>
        <v>610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610</v>
      </c>
    </row>
    <row r="16" spans="1:12" ht="18" customHeight="1">
      <c r="A16" s="59" t="s">
        <v>31</v>
      </c>
      <c r="B16" s="60" t="s">
        <v>32</v>
      </c>
      <c r="C16" s="61">
        <f t="shared" si="0"/>
        <v>4490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4490</v>
      </c>
    </row>
    <row r="17" spans="1:12" ht="18" customHeight="1">
      <c r="A17" s="59" t="s">
        <v>33</v>
      </c>
      <c r="B17" s="60" t="s">
        <v>34</v>
      </c>
      <c r="C17" s="61">
        <f t="shared" si="0"/>
        <v>930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930</v>
      </c>
    </row>
    <row r="18" spans="1:12" ht="18" customHeight="1">
      <c r="A18" s="59" t="s">
        <v>35</v>
      </c>
      <c r="B18" s="60" t="s">
        <v>36</v>
      </c>
      <c r="C18" s="61">
        <f t="shared" si="0"/>
        <v>21541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21541</v>
      </c>
    </row>
    <row r="19" spans="1:12" ht="18" customHeight="1">
      <c r="A19" s="59" t="s">
        <v>37</v>
      </c>
      <c r="B19" s="60" t="s">
        <v>38</v>
      </c>
      <c r="C19" s="61">
        <f t="shared" si="0"/>
        <v>3771</v>
      </c>
      <c r="D19" s="30">
        <v>26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3745</v>
      </c>
    </row>
    <row r="20" spans="1:12" ht="18" customHeight="1">
      <c r="A20" s="59" t="s">
        <v>39</v>
      </c>
      <c r="B20" s="60" t="s">
        <v>40</v>
      </c>
      <c r="C20" s="61">
        <f t="shared" si="0"/>
        <v>11845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11845</v>
      </c>
    </row>
    <row r="21" spans="1:12" ht="18" customHeight="1">
      <c r="A21" s="59" t="s">
        <v>41</v>
      </c>
      <c r="B21" s="60" t="s">
        <v>42</v>
      </c>
      <c r="C21" s="61">
        <f t="shared" si="0"/>
        <v>7025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7025</v>
      </c>
    </row>
    <row r="22" spans="1:12" ht="18" customHeight="1">
      <c r="A22" s="59" t="s">
        <v>43</v>
      </c>
      <c r="B22" s="60" t="s">
        <v>44</v>
      </c>
      <c r="C22" s="61">
        <f t="shared" si="0"/>
        <v>1170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1170</v>
      </c>
    </row>
    <row r="23" spans="1:12" ht="18" customHeight="1">
      <c r="A23" s="59" t="s">
        <v>45</v>
      </c>
      <c r="B23" s="60" t="s">
        <v>46</v>
      </c>
      <c r="C23" s="61">
        <f t="shared" si="0"/>
        <v>978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978</v>
      </c>
    </row>
    <row r="24" spans="1:12" ht="18" customHeight="1">
      <c r="A24" s="59" t="s">
        <v>47</v>
      </c>
      <c r="B24" s="60" t="s">
        <v>48</v>
      </c>
      <c r="C24" s="61">
        <f t="shared" si="0"/>
        <v>180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180</v>
      </c>
    </row>
    <row r="25" spans="1:12" ht="18" customHeight="1">
      <c r="A25" s="59" t="s">
        <v>49</v>
      </c>
      <c r="B25" s="60" t="s">
        <v>50</v>
      </c>
      <c r="C25" s="61">
        <f t="shared" si="0"/>
        <v>630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630</v>
      </c>
    </row>
    <row r="26" spans="1:12" ht="18" customHeight="1">
      <c r="A26" s="59" t="s">
        <v>51</v>
      </c>
      <c r="B26" s="60" t="s">
        <v>52</v>
      </c>
      <c r="C26" s="61">
        <f t="shared" si="0"/>
        <v>3908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3908</v>
      </c>
    </row>
    <row r="27" spans="1:12" ht="18" customHeight="1">
      <c r="A27" s="59" t="s">
        <v>53</v>
      </c>
      <c r="B27" s="60" t="s">
        <v>54</v>
      </c>
      <c r="C27" s="61">
        <f t="shared" si="0"/>
        <v>1512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1512</v>
      </c>
    </row>
    <row r="28" spans="1:12" ht="18" customHeight="1">
      <c r="A28" s="59" t="s">
        <v>55</v>
      </c>
      <c r="B28" s="60" t="s">
        <v>56</v>
      </c>
      <c r="C28" s="61">
        <f t="shared" si="0"/>
        <v>6999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6999</v>
      </c>
    </row>
    <row r="29" spans="1:12" ht="18" customHeight="1">
      <c r="A29" s="59" t="s">
        <v>57</v>
      </c>
      <c r="B29" s="60" t="s">
        <v>58</v>
      </c>
      <c r="C29" s="61">
        <f t="shared" si="0"/>
        <v>2350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2350</v>
      </c>
    </row>
    <row r="30" spans="1:12" ht="18" customHeight="1">
      <c r="A30" s="59" t="s">
        <v>59</v>
      </c>
      <c r="B30" s="60" t="s">
        <v>60</v>
      </c>
      <c r="C30" s="30">
        <v>0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</row>
    <row r="31" spans="1:12" ht="18" customHeight="1">
      <c r="A31" s="59" t="s">
        <v>61</v>
      </c>
      <c r="B31" s="60" t="s">
        <v>62</v>
      </c>
      <c r="C31" s="61">
        <f>SUM(D31:L31)</f>
        <v>1490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1490</v>
      </c>
    </row>
    <row r="32" spans="1:12" ht="18" customHeight="1">
      <c r="A32" s="59" t="s">
        <v>63</v>
      </c>
      <c r="B32" s="60" t="s">
        <v>64</v>
      </c>
      <c r="C32" s="30">
        <v>0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18" customHeight="1">
      <c r="A33" s="59" t="s">
        <v>65</v>
      </c>
      <c r="B33" s="60" t="s">
        <v>66</v>
      </c>
      <c r="C33" s="30">
        <v>0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1:12" ht="18" customHeight="1">
      <c r="A34" s="59" t="s">
        <v>67</v>
      </c>
      <c r="B34" s="60" t="s">
        <v>68</v>
      </c>
      <c r="C34" s="61">
        <f aca="true" t="shared" si="2" ref="C34:C42">SUM(D34:L34)</f>
        <v>10174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62</v>
      </c>
      <c r="L34" s="31">
        <v>10112</v>
      </c>
    </row>
    <row r="35" spans="1:12" ht="18" customHeight="1">
      <c r="A35" s="59" t="s">
        <v>69</v>
      </c>
      <c r="B35" s="60" t="s">
        <v>70</v>
      </c>
      <c r="C35" s="61">
        <f t="shared" si="2"/>
        <v>6780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6780</v>
      </c>
    </row>
    <row r="36" spans="1:12" ht="18" customHeight="1">
      <c r="A36" s="59" t="s">
        <v>71</v>
      </c>
      <c r="B36" s="60" t="s">
        <v>72</v>
      </c>
      <c r="C36" s="61">
        <f t="shared" si="2"/>
        <v>690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690</v>
      </c>
    </row>
    <row r="37" spans="1:12" ht="18" customHeight="1">
      <c r="A37" s="59" t="s">
        <v>73</v>
      </c>
      <c r="B37" s="60" t="s">
        <v>74</v>
      </c>
      <c r="C37" s="61">
        <f t="shared" si="2"/>
        <v>13404</v>
      </c>
      <c r="D37" s="30">
        <v>0</v>
      </c>
      <c r="E37" s="31">
        <v>0</v>
      </c>
      <c r="F37" s="31">
        <v>0</v>
      </c>
      <c r="G37" s="31">
        <v>0</v>
      </c>
      <c r="H37" s="31">
        <v>13104</v>
      </c>
      <c r="I37" s="31">
        <v>0</v>
      </c>
      <c r="J37" s="31">
        <v>0</v>
      </c>
      <c r="K37" s="31">
        <v>0</v>
      </c>
      <c r="L37" s="31">
        <v>300</v>
      </c>
    </row>
    <row r="38" spans="1:12" ht="18" customHeight="1">
      <c r="A38" s="59" t="s">
        <v>75</v>
      </c>
      <c r="B38" s="60" t="s">
        <v>76</v>
      </c>
      <c r="C38" s="61">
        <f t="shared" si="2"/>
        <v>6561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1606</v>
      </c>
      <c r="K38" s="31">
        <v>0</v>
      </c>
      <c r="L38" s="31">
        <v>4955</v>
      </c>
    </row>
    <row r="39" spans="1:12" ht="18" customHeight="1">
      <c r="A39" s="59" t="s">
        <v>77</v>
      </c>
      <c r="B39" s="60" t="s">
        <v>78</v>
      </c>
      <c r="C39" s="61">
        <f t="shared" si="2"/>
        <v>2075</v>
      </c>
      <c r="D39" s="30">
        <v>0</v>
      </c>
      <c r="E39" s="31">
        <v>0</v>
      </c>
      <c r="F39" s="31">
        <v>0</v>
      </c>
      <c r="G39" s="31">
        <v>0</v>
      </c>
      <c r="H39" s="31">
        <v>1144</v>
      </c>
      <c r="I39" s="31">
        <v>0</v>
      </c>
      <c r="J39" s="31">
        <v>0</v>
      </c>
      <c r="K39" s="31">
        <v>0</v>
      </c>
      <c r="L39" s="31">
        <v>931</v>
      </c>
    </row>
    <row r="40" spans="1:12" ht="18" customHeight="1">
      <c r="A40" s="59" t="s">
        <v>79</v>
      </c>
      <c r="B40" s="60" t="s">
        <v>80</v>
      </c>
      <c r="C40" s="61">
        <f t="shared" si="2"/>
        <v>1271</v>
      </c>
      <c r="D40" s="30">
        <v>0</v>
      </c>
      <c r="E40" s="31">
        <v>0</v>
      </c>
      <c r="F40" s="31">
        <v>0</v>
      </c>
      <c r="G40" s="31">
        <v>0</v>
      </c>
      <c r="H40" s="31">
        <v>646</v>
      </c>
      <c r="I40" s="31">
        <v>0</v>
      </c>
      <c r="J40" s="31">
        <v>22</v>
      </c>
      <c r="K40" s="31">
        <v>0</v>
      </c>
      <c r="L40" s="31">
        <v>603</v>
      </c>
    </row>
    <row r="41" spans="1:12" ht="18" customHeight="1">
      <c r="A41" s="59" t="s">
        <v>81</v>
      </c>
      <c r="B41" s="60" t="s">
        <v>82</v>
      </c>
      <c r="C41" s="61">
        <f t="shared" si="2"/>
        <v>835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835</v>
      </c>
    </row>
    <row r="42" spans="1:12" ht="18" customHeight="1">
      <c r="A42" s="59" t="s">
        <v>83</v>
      </c>
      <c r="B42" s="60" t="s">
        <v>84</v>
      </c>
      <c r="C42" s="61">
        <f t="shared" si="2"/>
        <v>75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75</v>
      </c>
    </row>
    <row r="43" spans="1:12" ht="18" customHeight="1">
      <c r="A43" s="59" t="s">
        <v>85</v>
      </c>
      <c r="B43" s="60" t="s">
        <v>86</v>
      </c>
      <c r="C43" s="30">
        <v>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</row>
    <row r="44" spans="1:12" ht="18" customHeight="1">
      <c r="A44" s="59" t="s">
        <v>87</v>
      </c>
      <c r="B44" s="60" t="s">
        <v>88</v>
      </c>
      <c r="C44" s="30">
        <v>0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</row>
    <row r="45" spans="1:12" ht="18" customHeight="1">
      <c r="A45" s="59" t="s">
        <v>89</v>
      </c>
      <c r="B45" s="60" t="s">
        <v>90</v>
      </c>
      <c r="C45" s="61">
        <f>SUM(D45:L45)</f>
        <v>418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418</v>
      </c>
    </row>
    <row r="46" spans="1:12" ht="18" customHeight="1">
      <c r="A46" s="59" t="s">
        <v>91</v>
      </c>
      <c r="B46" s="60" t="s">
        <v>92</v>
      </c>
      <c r="C46" s="61">
        <f>SUM(D46:L46)</f>
        <v>51046</v>
      </c>
      <c r="D46" s="30">
        <v>0</v>
      </c>
      <c r="E46" s="31">
        <v>0</v>
      </c>
      <c r="F46" s="31">
        <v>0</v>
      </c>
      <c r="G46" s="31">
        <v>0</v>
      </c>
      <c r="H46" s="31">
        <v>51000</v>
      </c>
      <c r="I46" s="31">
        <v>0</v>
      </c>
      <c r="J46" s="31">
        <v>0</v>
      </c>
      <c r="K46" s="31">
        <v>0</v>
      </c>
      <c r="L46" s="31">
        <v>46</v>
      </c>
    </row>
    <row r="47" spans="1:12" ht="18" customHeight="1">
      <c r="A47" s="59" t="s">
        <v>93</v>
      </c>
      <c r="B47" s="60" t="s">
        <v>94</v>
      </c>
      <c r="C47" s="61">
        <f>SUM(D47:L47)</f>
        <v>10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10</v>
      </c>
    </row>
    <row r="48" spans="1:12" ht="18" customHeight="1">
      <c r="A48" s="59" t="s">
        <v>95</v>
      </c>
      <c r="B48" s="60" t="s">
        <v>96</v>
      </c>
      <c r="C48" s="61">
        <f>SUM(D48:L48)</f>
        <v>4890</v>
      </c>
      <c r="D48" s="30">
        <v>0</v>
      </c>
      <c r="E48" s="31">
        <v>0</v>
      </c>
      <c r="F48" s="31">
        <v>0</v>
      </c>
      <c r="G48" s="31">
        <v>0</v>
      </c>
      <c r="H48" s="31">
        <v>4862</v>
      </c>
      <c r="I48" s="31">
        <v>0</v>
      </c>
      <c r="J48" s="31">
        <v>0</v>
      </c>
      <c r="K48" s="31">
        <v>0</v>
      </c>
      <c r="L48" s="31">
        <v>28</v>
      </c>
    </row>
    <row r="49" spans="1:12" s="64" customFormat="1" ht="54" customHeight="1">
      <c r="A49" s="62" t="s">
        <v>97</v>
      </c>
      <c r="B49" s="63" t="s">
        <v>98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ht="18" customHeight="1">
      <c r="A50" s="59" t="s">
        <v>99</v>
      </c>
      <c r="B50" s="60" t="s">
        <v>100</v>
      </c>
      <c r="C50" s="61">
        <f>SUM(D50:L50)</f>
        <v>105</v>
      </c>
      <c r="D50" s="30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105</v>
      </c>
    </row>
    <row r="51" spans="1:12" ht="18" customHeight="1">
      <c r="A51" s="59" t="s">
        <v>101</v>
      </c>
      <c r="B51" s="60" t="s">
        <v>102</v>
      </c>
      <c r="C51" s="61">
        <f>SUM(D51:L51)</f>
        <v>1206</v>
      </c>
      <c r="D51" s="30">
        <v>0</v>
      </c>
      <c r="E51" s="31">
        <v>0</v>
      </c>
      <c r="F51" s="31">
        <v>0</v>
      </c>
      <c r="G51" s="31">
        <v>0</v>
      </c>
      <c r="H51" s="31">
        <v>1146</v>
      </c>
      <c r="I51" s="31">
        <v>0</v>
      </c>
      <c r="J51" s="31">
        <v>0</v>
      </c>
      <c r="K51" s="31">
        <v>0</v>
      </c>
      <c r="L51" s="31">
        <v>60</v>
      </c>
    </row>
    <row r="52" spans="1:12" ht="18" customHeight="1">
      <c r="A52" s="59" t="s">
        <v>103</v>
      </c>
      <c r="B52" s="60" t="s">
        <v>104</v>
      </c>
      <c r="C52" s="30">
        <v>0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</row>
    <row r="53" spans="1:12" ht="15" customHeight="1">
      <c r="A53" s="39"/>
      <c r="B53" s="65"/>
      <c r="C53" s="66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workbookViewId="0" topLeftCell="A43">
      <selection activeCell="H9" sqref="H9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1.33203125" style="49" customWidth="1"/>
    <col min="4" max="5" width="9.58203125" style="49" customWidth="1"/>
    <col min="6" max="6" width="11.08203125" style="50" customWidth="1"/>
    <col min="7" max="7" width="10.25" style="49" customWidth="1"/>
    <col min="8" max="8" width="11.08203125" style="49" customWidth="1"/>
    <col min="9" max="12" width="9.58203125" style="49" customWidth="1"/>
    <col min="13" max="16384" width="10.58203125" style="49" customWidth="1"/>
  </cols>
  <sheetData>
    <row r="1" spans="2:4" ht="33" customHeight="1">
      <c r="B1" s="69"/>
      <c r="C1" s="69"/>
      <c r="D1" s="69"/>
    </row>
    <row r="2" spans="1:12" s="71" customFormat="1" ht="30" customHeight="1">
      <c r="A2" s="70"/>
      <c r="C2" s="72" t="s">
        <v>119</v>
      </c>
      <c r="D2" s="73" t="s">
        <v>120</v>
      </c>
      <c r="E2" s="73"/>
      <c r="F2" s="73"/>
      <c r="G2" s="73"/>
      <c r="H2" s="73"/>
      <c r="I2" s="73"/>
      <c r="J2" s="73"/>
      <c r="K2" s="73"/>
      <c r="L2" s="73"/>
    </row>
    <row r="3" spans="1:12" s="16" customFormat="1" ht="15" customHeight="1" thickBot="1">
      <c r="A3" s="74" t="s">
        <v>0</v>
      </c>
      <c r="B3" s="75"/>
      <c r="C3" s="76"/>
      <c r="D3" s="76"/>
      <c r="E3" s="76"/>
      <c r="F3" s="77"/>
      <c r="G3" s="76"/>
      <c r="H3" s="76"/>
      <c r="I3" s="76"/>
      <c r="J3" s="76"/>
      <c r="K3" s="76"/>
      <c r="L3" s="76"/>
    </row>
    <row r="4" spans="1:13" s="16" customFormat="1" ht="45" customHeight="1" thickTop="1">
      <c r="A4" s="78"/>
      <c r="B4" s="79" t="s">
        <v>1</v>
      </c>
      <c r="C4" s="80" t="s">
        <v>121</v>
      </c>
      <c r="D4" s="81" t="s">
        <v>2</v>
      </c>
      <c r="E4" s="81" t="s">
        <v>3</v>
      </c>
      <c r="F4" s="78" t="s">
        <v>4</v>
      </c>
      <c r="G4" s="82" t="s">
        <v>122</v>
      </c>
      <c r="H4" s="81" t="s">
        <v>5</v>
      </c>
      <c r="I4" s="81" t="s">
        <v>6</v>
      </c>
      <c r="J4" s="81" t="s">
        <v>7</v>
      </c>
      <c r="K4" s="81" t="s">
        <v>8</v>
      </c>
      <c r="L4" s="83" t="s">
        <v>9</v>
      </c>
      <c r="M4" s="84"/>
    </row>
    <row r="5" spans="1:12" s="26" customFormat="1" ht="48" customHeight="1">
      <c r="A5" s="85"/>
      <c r="B5" s="86" t="s">
        <v>10</v>
      </c>
      <c r="C5" s="25">
        <f aca="true" t="shared" si="0" ref="C5:C13">SUM(D5:L5)</f>
        <v>48297306</v>
      </c>
      <c r="D5" s="25">
        <v>18871</v>
      </c>
      <c r="E5" s="25">
        <f aca="true" t="shared" si="1" ref="E5:L5">SUM(E6:E52)</f>
        <v>262866</v>
      </c>
      <c r="F5" s="25">
        <f t="shared" si="1"/>
        <v>31762355</v>
      </c>
      <c r="G5" s="25">
        <f t="shared" si="1"/>
        <v>5309056</v>
      </c>
      <c r="H5" s="25">
        <f t="shared" si="1"/>
        <v>10732545</v>
      </c>
      <c r="I5" s="25">
        <f t="shared" si="1"/>
        <v>93769</v>
      </c>
      <c r="J5" s="25">
        <f t="shared" si="1"/>
        <v>108</v>
      </c>
      <c r="K5" s="25">
        <f t="shared" si="1"/>
        <v>117736</v>
      </c>
      <c r="L5" s="25">
        <f t="shared" si="1"/>
        <v>0</v>
      </c>
    </row>
    <row r="6" spans="1:12" s="16" customFormat="1" ht="18" customHeight="1">
      <c r="A6" s="87" t="s">
        <v>11</v>
      </c>
      <c r="B6" s="88" t="s">
        <v>12</v>
      </c>
      <c r="C6" s="61">
        <f t="shared" si="0"/>
        <v>21393</v>
      </c>
      <c r="D6" s="89">
        <v>0</v>
      </c>
      <c r="E6" s="90">
        <v>0</v>
      </c>
      <c r="F6" s="90">
        <v>0</v>
      </c>
      <c r="G6" s="90">
        <v>99</v>
      </c>
      <c r="H6" s="90">
        <v>20946</v>
      </c>
      <c r="I6" s="90">
        <v>0</v>
      </c>
      <c r="J6" s="90">
        <v>0</v>
      </c>
      <c r="K6" s="90">
        <v>348</v>
      </c>
      <c r="L6" s="90">
        <v>0</v>
      </c>
    </row>
    <row r="7" spans="1:12" s="16" customFormat="1" ht="18" customHeight="1">
      <c r="A7" s="87" t="s">
        <v>13</v>
      </c>
      <c r="B7" s="91" t="s">
        <v>14</v>
      </c>
      <c r="C7" s="61">
        <f t="shared" si="0"/>
        <v>5367</v>
      </c>
      <c r="D7" s="89">
        <v>0</v>
      </c>
      <c r="E7" s="90">
        <v>0</v>
      </c>
      <c r="F7" s="90">
        <v>0</v>
      </c>
      <c r="G7" s="90">
        <v>0</v>
      </c>
      <c r="H7" s="90">
        <v>5367</v>
      </c>
      <c r="I7" s="90">
        <v>0</v>
      </c>
      <c r="J7" s="90">
        <v>0</v>
      </c>
      <c r="K7" s="90">
        <v>0</v>
      </c>
      <c r="L7" s="90">
        <v>0</v>
      </c>
    </row>
    <row r="8" spans="1:12" s="16" customFormat="1" ht="18" customHeight="1">
      <c r="A8" s="87" t="s">
        <v>15</v>
      </c>
      <c r="B8" s="91" t="s">
        <v>16</v>
      </c>
      <c r="C8" s="61">
        <f t="shared" si="0"/>
        <v>2301</v>
      </c>
      <c r="D8" s="89">
        <v>0</v>
      </c>
      <c r="E8" s="90">
        <v>0</v>
      </c>
      <c r="F8" s="90">
        <v>780</v>
      </c>
      <c r="G8" s="90">
        <v>0</v>
      </c>
      <c r="H8" s="90">
        <v>1521</v>
      </c>
      <c r="I8" s="90">
        <v>0</v>
      </c>
      <c r="J8" s="90">
        <v>0</v>
      </c>
      <c r="K8" s="90">
        <v>0</v>
      </c>
      <c r="L8" s="90">
        <v>0</v>
      </c>
    </row>
    <row r="9" spans="1:12" s="16" customFormat="1" ht="18" customHeight="1">
      <c r="A9" s="87" t="s">
        <v>17</v>
      </c>
      <c r="B9" s="91" t="s">
        <v>18</v>
      </c>
      <c r="C9" s="61">
        <f t="shared" si="0"/>
        <v>172720</v>
      </c>
      <c r="D9" s="89">
        <v>0</v>
      </c>
      <c r="E9" s="90">
        <v>0</v>
      </c>
      <c r="F9" s="90">
        <v>0</v>
      </c>
      <c r="G9" s="90">
        <v>172720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16" customFormat="1" ht="18" customHeight="1">
      <c r="A10" s="87" t="s">
        <v>19</v>
      </c>
      <c r="B10" s="91" t="s">
        <v>20</v>
      </c>
      <c r="C10" s="61">
        <f t="shared" si="0"/>
        <v>10232</v>
      </c>
      <c r="D10" s="89">
        <v>0</v>
      </c>
      <c r="E10" s="90">
        <v>0</v>
      </c>
      <c r="F10" s="90">
        <v>0</v>
      </c>
      <c r="G10" s="90">
        <v>95</v>
      </c>
      <c r="H10" s="90">
        <v>10137</v>
      </c>
      <c r="I10" s="90">
        <v>0</v>
      </c>
      <c r="J10" s="90">
        <v>0</v>
      </c>
      <c r="K10" s="90">
        <v>0</v>
      </c>
      <c r="L10" s="90">
        <v>0</v>
      </c>
    </row>
    <row r="11" spans="1:12" s="16" customFormat="1" ht="18" customHeight="1">
      <c r="A11" s="87" t="s">
        <v>21</v>
      </c>
      <c r="B11" s="91" t="s">
        <v>22</v>
      </c>
      <c r="C11" s="61">
        <f t="shared" si="0"/>
        <v>13655</v>
      </c>
      <c r="D11" s="89">
        <v>0</v>
      </c>
      <c r="E11" s="90">
        <v>0</v>
      </c>
      <c r="F11" s="90">
        <v>5000</v>
      </c>
      <c r="G11" s="90">
        <v>455</v>
      </c>
      <c r="H11" s="90">
        <v>8200</v>
      </c>
      <c r="I11" s="90">
        <v>0</v>
      </c>
      <c r="J11" s="90">
        <v>0</v>
      </c>
      <c r="K11" s="90">
        <v>0</v>
      </c>
      <c r="L11" s="90">
        <v>0</v>
      </c>
    </row>
    <row r="12" spans="1:12" s="16" customFormat="1" ht="18" customHeight="1">
      <c r="A12" s="87" t="s">
        <v>23</v>
      </c>
      <c r="B12" s="91" t="s">
        <v>24</v>
      </c>
      <c r="C12" s="61">
        <f t="shared" si="0"/>
        <v>4000</v>
      </c>
      <c r="D12" s="89">
        <v>0</v>
      </c>
      <c r="E12" s="90">
        <v>0</v>
      </c>
      <c r="F12" s="90">
        <v>4000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s="16" customFormat="1" ht="18" customHeight="1">
      <c r="A13" s="87" t="s">
        <v>25</v>
      </c>
      <c r="B13" s="91" t="s">
        <v>26</v>
      </c>
      <c r="C13" s="61">
        <f t="shared" si="0"/>
        <v>155229</v>
      </c>
      <c r="D13" s="89">
        <v>0</v>
      </c>
      <c r="E13" s="90">
        <v>40</v>
      </c>
      <c r="F13" s="90">
        <v>5970</v>
      </c>
      <c r="G13" s="90">
        <v>140974</v>
      </c>
      <c r="H13" s="90">
        <v>4958</v>
      </c>
      <c r="I13" s="90">
        <v>0</v>
      </c>
      <c r="J13" s="90">
        <v>0</v>
      </c>
      <c r="K13" s="90">
        <v>3287</v>
      </c>
      <c r="L13" s="90">
        <v>0</v>
      </c>
    </row>
    <row r="14" spans="1:12" s="16" customFormat="1" ht="18" customHeight="1">
      <c r="A14" s="87" t="s">
        <v>27</v>
      </c>
      <c r="B14" s="91" t="s">
        <v>28</v>
      </c>
      <c r="C14" s="89">
        <v>0</v>
      </c>
      <c r="D14" s="89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16" customFormat="1" ht="18" customHeight="1">
      <c r="A15" s="87" t="s">
        <v>29</v>
      </c>
      <c r="B15" s="91" t="s">
        <v>30</v>
      </c>
      <c r="C15" s="89">
        <v>0</v>
      </c>
      <c r="D15" s="89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s="16" customFormat="1" ht="18" customHeight="1">
      <c r="A16" s="87" t="s">
        <v>31</v>
      </c>
      <c r="B16" s="91" t="s">
        <v>32</v>
      </c>
      <c r="C16" s="89">
        <v>0</v>
      </c>
      <c r="D16" s="89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</row>
    <row r="17" spans="1:12" s="16" customFormat="1" ht="18" customHeight="1">
      <c r="A17" s="87" t="s">
        <v>33</v>
      </c>
      <c r="B17" s="91" t="s">
        <v>34</v>
      </c>
      <c r="C17" s="61">
        <f>SUM(D17:L17)</f>
        <v>1670221</v>
      </c>
      <c r="D17" s="89">
        <v>0</v>
      </c>
      <c r="E17" s="90">
        <v>0</v>
      </c>
      <c r="F17" s="90">
        <v>801256</v>
      </c>
      <c r="G17" s="90">
        <v>555297</v>
      </c>
      <c r="H17" s="90">
        <v>313668</v>
      </c>
      <c r="I17" s="90">
        <v>0</v>
      </c>
      <c r="J17" s="90">
        <v>0</v>
      </c>
      <c r="K17" s="90">
        <v>0</v>
      </c>
      <c r="L17" s="90">
        <v>0</v>
      </c>
    </row>
    <row r="18" spans="1:12" s="16" customFormat="1" ht="18" customHeight="1">
      <c r="A18" s="87" t="s">
        <v>35</v>
      </c>
      <c r="B18" s="91" t="s">
        <v>36</v>
      </c>
      <c r="C18" s="61">
        <f>SUM(D18:L18)</f>
        <v>285960</v>
      </c>
      <c r="D18" s="89">
        <v>0</v>
      </c>
      <c r="E18" s="90">
        <v>0</v>
      </c>
      <c r="F18" s="90">
        <v>53159</v>
      </c>
      <c r="G18" s="90">
        <v>158147</v>
      </c>
      <c r="H18" s="90">
        <v>74654</v>
      </c>
      <c r="I18" s="90">
        <v>0</v>
      </c>
      <c r="J18" s="90">
        <v>0</v>
      </c>
      <c r="K18" s="90">
        <v>0</v>
      </c>
      <c r="L18" s="90">
        <v>0</v>
      </c>
    </row>
    <row r="19" spans="1:12" s="16" customFormat="1" ht="18" customHeight="1">
      <c r="A19" s="87" t="s">
        <v>37</v>
      </c>
      <c r="B19" s="91" t="s">
        <v>38</v>
      </c>
      <c r="C19" s="61">
        <v>1556591</v>
      </c>
      <c r="D19" s="89">
        <v>825</v>
      </c>
      <c r="E19" s="90">
        <v>1475</v>
      </c>
      <c r="F19" s="90">
        <v>971975</v>
      </c>
      <c r="G19" s="90">
        <v>258001</v>
      </c>
      <c r="H19" s="90">
        <v>321700</v>
      </c>
      <c r="I19" s="90">
        <v>2000</v>
      </c>
      <c r="J19" s="90">
        <v>25</v>
      </c>
      <c r="K19" s="90">
        <v>590</v>
      </c>
      <c r="L19" s="90">
        <v>0</v>
      </c>
    </row>
    <row r="20" spans="1:12" s="16" customFormat="1" ht="18" customHeight="1">
      <c r="A20" s="87" t="s">
        <v>39</v>
      </c>
      <c r="B20" s="91" t="s">
        <v>40</v>
      </c>
      <c r="C20" s="61">
        <v>163350</v>
      </c>
      <c r="D20" s="89">
        <v>0</v>
      </c>
      <c r="E20" s="90">
        <v>0</v>
      </c>
      <c r="F20" s="90">
        <v>35869</v>
      </c>
      <c r="G20" s="90">
        <v>0</v>
      </c>
      <c r="H20" s="90">
        <v>127481</v>
      </c>
      <c r="I20" s="90">
        <v>0</v>
      </c>
      <c r="J20" s="90">
        <v>0</v>
      </c>
      <c r="K20" s="90">
        <v>0</v>
      </c>
      <c r="L20" s="90">
        <v>0</v>
      </c>
    </row>
    <row r="21" spans="1:12" s="16" customFormat="1" ht="18" customHeight="1">
      <c r="A21" s="87" t="s">
        <v>41</v>
      </c>
      <c r="B21" s="91" t="s">
        <v>42</v>
      </c>
      <c r="C21" s="61">
        <f>SUM(D21:L21)</f>
        <v>67369</v>
      </c>
      <c r="D21" s="89">
        <v>0</v>
      </c>
      <c r="E21" s="90">
        <v>0</v>
      </c>
      <c r="F21" s="90">
        <v>8694</v>
      </c>
      <c r="G21" s="90">
        <v>0</v>
      </c>
      <c r="H21" s="90">
        <v>52325</v>
      </c>
      <c r="I21" s="90">
        <v>0</v>
      </c>
      <c r="J21" s="90">
        <v>0</v>
      </c>
      <c r="K21" s="90">
        <v>6350</v>
      </c>
      <c r="L21" s="90">
        <v>0</v>
      </c>
    </row>
    <row r="22" spans="1:12" s="16" customFormat="1" ht="18" customHeight="1">
      <c r="A22" s="87" t="s">
        <v>43</v>
      </c>
      <c r="B22" s="91" t="s">
        <v>44</v>
      </c>
      <c r="C22" s="61">
        <f>SUM(D22:L22)</f>
        <v>197824</v>
      </c>
      <c r="D22" s="89">
        <v>0</v>
      </c>
      <c r="E22" s="90">
        <v>0</v>
      </c>
      <c r="F22" s="90">
        <v>2033</v>
      </c>
      <c r="G22" s="90">
        <v>107</v>
      </c>
      <c r="H22" s="90">
        <v>195684</v>
      </c>
      <c r="I22" s="90">
        <v>0</v>
      </c>
      <c r="J22" s="90">
        <v>0</v>
      </c>
      <c r="K22" s="90">
        <v>0</v>
      </c>
      <c r="L22" s="90">
        <v>0</v>
      </c>
    </row>
    <row r="23" spans="1:12" s="16" customFormat="1" ht="18" customHeight="1">
      <c r="A23" s="87" t="s">
        <v>45</v>
      </c>
      <c r="B23" s="91" t="s">
        <v>46</v>
      </c>
      <c r="C23" s="61">
        <f>SUM(D23:L23)</f>
        <v>50004</v>
      </c>
      <c r="D23" s="89">
        <v>0</v>
      </c>
      <c r="E23" s="90">
        <v>0</v>
      </c>
      <c r="F23" s="90">
        <v>1775</v>
      </c>
      <c r="G23" s="90">
        <v>0</v>
      </c>
      <c r="H23" s="90">
        <v>48229</v>
      </c>
      <c r="I23" s="90">
        <v>0</v>
      </c>
      <c r="J23" s="90">
        <v>0</v>
      </c>
      <c r="K23" s="90">
        <v>0</v>
      </c>
      <c r="L23" s="90">
        <v>0</v>
      </c>
    </row>
    <row r="24" spans="1:12" s="16" customFormat="1" ht="18" customHeight="1">
      <c r="A24" s="87" t="s">
        <v>47</v>
      </c>
      <c r="B24" s="91" t="s">
        <v>48</v>
      </c>
      <c r="C24" s="89">
        <v>0</v>
      </c>
      <c r="D24" s="89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</row>
    <row r="25" spans="1:12" s="16" customFormat="1" ht="18" customHeight="1">
      <c r="A25" s="87" t="s">
        <v>49</v>
      </c>
      <c r="B25" s="91" t="s">
        <v>50</v>
      </c>
      <c r="C25" s="89">
        <v>0</v>
      </c>
      <c r="D25" s="89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s="16" customFormat="1" ht="18" customHeight="1">
      <c r="A26" s="87" t="s">
        <v>51</v>
      </c>
      <c r="B26" s="91" t="s">
        <v>52</v>
      </c>
      <c r="C26" s="61">
        <f>SUM(D26:L26)</f>
        <v>110953</v>
      </c>
      <c r="D26" s="89">
        <v>0</v>
      </c>
      <c r="E26" s="90">
        <v>0</v>
      </c>
      <c r="F26" s="90">
        <v>21280</v>
      </c>
      <c r="G26" s="90">
        <v>34175</v>
      </c>
      <c r="H26" s="90">
        <v>53392</v>
      </c>
      <c r="I26" s="90">
        <v>2106</v>
      </c>
      <c r="J26" s="90">
        <v>0</v>
      </c>
      <c r="K26" s="90">
        <v>0</v>
      </c>
      <c r="L26" s="90">
        <v>0</v>
      </c>
    </row>
    <row r="27" spans="1:12" s="16" customFormat="1" ht="18" customHeight="1">
      <c r="A27" s="87" t="s">
        <v>53</v>
      </c>
      <c r="B27" s="91" t="s">
        <v>54</v>
      </c>
      <c r="C27" s="89">
        <v>0</v>
      </c>
      <c r="D27" s="89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</row>
    <row r="28" spans="1:12" s="16" customFormat="1" ht="18" customHeight="1">
      <c r="A28" s="87" t="s">
        <v>55</v>
      </c>
      <c r="B28" s="91" t="s">
        <v>56</v>
      </c>
      <c r="C28" s="61">
        <f>SUM(D28:L28)</f>
        <v>321543</v>
      </c>
      <c r="D28" s="89">
        <v>0</v>
      </c>
      <c r="E28" s="90">
        <v>0</v>
      </c>
      <c r="F28" s="90">
        <v>1900</v>
      </c>
      <c r="G28" s="90">
        <v>140049</v>
      </c>
      <c r="H28" s="90">
        <v>178550</v>
      </c>
      <c r="I28" s="90">
        <v>1044</v>
      </c>
      <c r="J28" s="90">
        <v>0</v>
      </c>
      <c r="K28" s="90">
        <v>0</v>
      </c>
      <c r="L28" s="90">
        <v>0</v>
      </c>
    </row>
    <row r="29" spans="1:12" s="16" customFormat="1" ht="18" customHeight="1">
      <c r="A29" s="87" t="s">
        <v>57</v>
      </c>
      <c r="B29" s="91" t="s">
        <v>58</v>
      </c>
      <c r="C29" s="61">
        <f>SUM(D29:L29)</f>
        <v>335986</v>
      </c>
      <c r="D29" s="89">
        <v>0</v>
      </c>
      <c r="E29" s="90">
        <v>133582</v>
      </c>
      <c r="F29" s="90">
        <v>0</v>
      </c>
      <c r="G29" s="90">
        <v>175</v>
      </c>
      <c r="H29" s="90">
        <v>202229</v>
      </c>
      <c r="I29" s="90">
        <v>0</v>
      </c>
      <c r="J29" s="90">
        <v>0</v>
      </c>
      <c r="K29" s="90">
        <v>0</v>
      </c>
      <c r="L29" s="90">
        <v>0</v>
      </c>
    </row>
    <row r="30" spans="1:12" s="16" customFormat="1" ht="18" customHeight="1">
      <c r="A30" s="87" t="s">
        <v>59</v>
      </c>
      <c r="B30" s="91" t="s">
        <v>60</v>
      </c>
      <c r="C30" s="89">
        <v>0</v>
      </c>
      <c r="D30" s="89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</row>
    <row r="31" spans="1:12" s="16" customFormat="1" ht="18" customHeight="1">
      <c r="A31" s="87" t="s">
        <v>61</v>
      </c>
      <c r="B31" s="91" t="s">
        <v>62</v>
      </c>
      <c r="C31" s="61">
        <f>SUM(D31:L31)</f>
        <v>62745</v>
      </c>
      <c r="D31" s="89">
        <v>0</v>
      </c>
      <c r="E31" s="90">
        <v>0</v>
      </c>
      <c r="F31" s="90">
        <v>0</v>
      </c>
      <c r="G31" s="90">
        <v>24165</v>
      </c>
      <c r="H31" s="90">
        <v>38580</v>
      </c>
      <c r="I31" s="90">
        <v>0</v>
      </c>
      <c r="J31" s="90">
        <v>0</v>
      </c>
      <c r="K31" s="90">
        <v>0</v>
      </c>
      <c r="L31" s="90">
        <v>0</v>
      </c>
    </row>
    <row r="32" spans="1:12" s="16" customFormat="1" ht="18" customHeight="1">
      <c r="A32" s="87" t="s">
        <v>63</v>
      </c>
      <c r="B32" s="91" t="s">
        <v>64</v>
      </c>
      <c r="C32" s="89">
        <v>0</v>
      </c>
      <c r="D32" s="89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</row>
    <row r="33" spans="1:12" s="16" customFormat="1" ht="18" customHeight="1">
      <c r="A33" s="87" t="s">
        <v>65</v>
      </c>
      <c r="B33" s="91" t="s">
        <v>66</v>
      </c>
      <c r="C33" s="61">
        <f aca="true" t="shared" si="2" ref="C33:C41">SUM(D33:L33)</f>
        <v>23132</v>
      </c>
      <c r="D33" s="89">
        <v>0</v>
      </c>
      <c r="E33" s="90">
        <v>3394</v>
      </c>
      <c r="F33" s="90">
        <v>4659</v>
      </c>
      <c r="G33" s="90">
        <v>0</v>
      </c>
      <c r="H33" s="90">
        <v>15079</v>
      </c>
      <c r="I33" s="90">
        <v>0</v>
      </c>
      <c r="J33" s="90">
        <v>0</v>
      </c>
      <c r="K33" s="90">
        <v>0</v>
      </c>
      <c r="L33" s="90">
        <v>0</v>
      </c>
    </row>
    <row r="34" spans="1:12" s="16" customFormat="1" ht="18" customHeight="1">
      <c r="A34" s="87" t="s">
        <v>67</v>
      </c>
      <c r="B34" s="91" t="s">
        <v>68</v>
      </c>
      <c r="C34" s="61">
        <f t="shared" si="2"/>
        <v>2149103</v>
      </c>
      <c r="D34" s="89">
        <v>3048</v>
      </c>
      <c r="E34" s="90">
        <v>675</v>
      </c>
      <c r="F34" s="90">
        <v>233051</v>
      </c>
      <c r="G34" s="90">
        <v>1297134</v>
      </c>
      <c r="H34" s="90">
        <v>594082</v>
      </c>
      <c r="I34" s="90">
        <v>20467</v>
      </c>
      <c r="J34" s="90">
        <v>0</v>
      </c>
      <c r="K34" s="90">
        <v>646</v>
      </c>
      <c r="L34" s="90">
        <v>0</v>
      </c>
    </row>
    <row r="35" spans="1:12" s="16" customFormat="1" ht="18" customHeight="1">
      <c r="A35" s="87" t="s">
        <v>69</v>
      </c>
      <c r="B35" s="91" t="s">
        <v>70</v>
      </c>
      <c r="C35" s="61">
        <f t="shared" si="2"/>
        <v>2715815</v>
      </c>
      <c r="D35" s="89">
        <v>1138</v>
      </c>
      <c r="E35" s="90">
        <v>2660</v>
      </c>
      <c r="F35" s="90">
        <v>1420743</v>
      </c>
      <c r="G35" s="90">
        <v>970909</v>
      </c>
      <c r="H35" s="90">
        <v>306276</v>
      </c>
      <c r="I35" s="90">
        <v>206</v>
      </c>
      <c r="J35" s="90">
        <v>0</v>
      </c>
      <c r="K35" s="90">
        <v>13883</v>
      </c>
      <c r="L35" s="90">
        <v>0</v>
      </c>
    </row>
    <row r="36" spans="1:12" s="16" customFormat="1" ht="18" customHeight="1">
      <c r="A36" s="87" t="s">
        <v>71</v>
      </c>
      <c r="B36" s="91" t="s">
        <v>72</v>
      </c>
      <c r="C36" s="61">
        <f t="shared" si="2"/>
        <v>41097</v>
      </c>
      <c r="D36" s="89">
        <v>0</v>
      </c>
      <c r="E36" s="90">
        <v>0</v>
      </c>
      <c r="F36" s="90">
        <v>0</v>
      </c>
      <c r="G36" s="90">
        <v>0</v>
      </c>
      <c r="H36" s="90">
        <v>41097</v>
      </c>
      <c r="I36" s="90">
        <v>0</v>
      </c>
      <c r="J36" s="90">
        <v>0</v>
      </c>
      <c r="K36" s="90">
        <v>0</v>
      </c>
      <c r="L36" s="90">
        <v>0</v>
      </c>
    </row>
    <row r="37" spans="1:12" s="16" customFormat="1" ht="18" customHeight="1">
      <c r="A37" s="87" t="s">
        <v>73</v>
      </c>
      <c r="B37" s="91" t="s">
        <v>74</v>
      </c>
      <c r="C37" s="61">
        <f t="shared" si="2"/>
        <v>89695</v>
      </c>
      <c r="D37" s="89">
        <v>0</v>
      </c>
      <c r="E37" s="90">
        <v>0</v>
      </c>
      <c r="F37" s="90">
        <v>2750</v>
      </c>
      <c r="G37" s="90">
        <v>0</v>
      </c>
      <c r="H37" s="90">
        <v>86945</v>
      </c>
      <c r="I37" s="90">
        <v>0</v>
      </c>
      <c r="J37" s="90">
        <v>0</v>
      </c>
      <c r="K37" s="90">
        <v>0</v>
      </c>
      <c r="L37" s="90">
        <v>0</v>
      </c>
    </row>
    <row r="38" spans="1:12" s="16" customFormat="1" ht="18" customHeight="1">
      <c r="A38" s="87" t="s">
        <v>75</v>
      </c>
      <c r="B38" s="91" t="s">
        <v>76</v>
      </c>
      <c r="C38" s="61">
        <f t="shared" si="2"/>
        <v>1652851</v>
      </c>
      <c r="D38" s="89">
        <v>806</v>
      </c>
      <c r="E38" s="90">
        <v>0</v>
      </c>
      <c r="F38" s="90">
        <v>1268014</v>
      </c>
      <c r="G38" s="90">
        <v>15063</v>
      </c>
      <c r="H38" s="90">
        <v>368968</v>
      </c>
      <c r="I38" s="90">
        <v>0</v>
      </c>
      <c r="J38" s="90">
        <v>0</v>
      </c>
      <c r="K38" s="90">
        <v>0</v>
      </c>
      <c r="L38" s="90">
        <v>0</v>
      </c>
    </row>
    <row r="39" spans="1:12" s="16" customFormat="1" ht="18" customHeight="1">
      <c r="A39" s="87" t="s">
        <v>77</v>
      </c>
      <c r="B39" s="91" t="s">
        <v>78</v>
      </c>
      <c r="C39" s="61">
        <f t="shared" si="2"/>
        <v>2647784</v>
      </c>
      <c r="D39" s="89">
        <v>0</v>
      </c>
      <c r="E39" s="90">
        <v>44918</v>
      </c>
      <c r="F39" s="90">
        <v>1783652</v>
      </c>
      <c r="G39" s="90">
        <v>278621</v>
      </c>
      <c r="H39" s="90">
        <v>523826</v>
      </c>
      <c r="I39" s="90">
        <v>16100</v>
      </c>
      <c r="J39" s="90">
        <v>0</v>
      </c>
      <c r="K39" s="90">
        <v>667</v>
      </c>
      <c r="L39" s="90">
        <v>0</v>
      </c>
    </row>
    <row r="40" spans="1:12" s="16" customFormat="1" ht="18" customHeight="1">
      <c r="A40" s="87" t="s">
        <v>79</v>
      </c>
      <c r="B40" s="91" t="s">
        <v>80</v>
      </c>
      <c r="C40" s="61">
        <f t="shared" si="2"/>
        <v>11708976</v>
      </c>
      <c r="D40" s="89">
        <v>0</v>
      </c>
      <c r="E40" s="90">
        <v>1811</v>
      </c>
      <c r="F40" s="90">
        <v>10375945</v>
      </c>
      <c r="G40" s="90">
        <v>609216</v>
      </c>
      <c r="H40" s="90">
        <v>681574</v>
      </c>
      <c r="I40" s="90">
        <v>0</v>
      </c>
      <c r="J40" s="90">
        <v>0</v>
      </c>
      <c r="K40" s="90">
        <v>40430</v>
      </c>
      <c r="L40" s="90">
        <v>0</v>
      </c>
    </row>
    <row r="41" spans="1:12" s="16" customFormat="1" ht="18" customHeight="1">
      <c r="A41" s="87" t="s">
        <v>81</v>
      </c>
      <c r="B41" s="91" t="s">
        <v>82</v>
      </c>
      <c r="C41" s="61">
        <f t="shared" si="2"/>
        <v>542257</v>
      </c>
      <c r="D41" s="89">
        <v>0</v>
      </c>
      <c r="E41" s="90">
        <v>0</v>
      </c>
      <c r="F41" s="90">
        <v>204296</v>
      </c>
      <c r="G41" s="90">
        <v>95542</v>
      </c>
      <c r="H41" s="90">
        <v>231584</v>
      </c>
      <c r="I41" s="90">
        <v>5761</v>
      </c>
      <c r="J41" s="90">
        <v>0</v>
      </c>
      <c r="K41" s="90">
        <v>5074</v>
      </c>
      <c r="L41" s="90">
        <v>0</v>
      </c>
    </row>
    <row r="42" spans="1:12" s="16" customFormat="1" ht="18" customHeight="1">
      <c r="A42" s="87" t="s">
        <v>83</v>
      </c>
      <c r="B42" s="91" t="s">
        <v>84</v>
      </c>
      <c r="C42" s="61">
        <v>1473999</v>
      </c>
      <c r="D42" s="89">
        <v>3381</v>
      </c>
      <c r="E42" s="90">
        <v>63195</v>
      </c>
      <c r="F42" s="90">
        <v>781022</v>
      </c>
      <c r="G42" s="90">
        <v>65453</v>
      </c>
      <c r="H42" s="90">
        <v>538741</v>
      </c>
      <c r="I42" s="90">
        <v>20626</v>
      </c>
      <c r="J42" s="90">
        <v>33</v>
      </c>
      <c r="K42" s="90">
        <v>1048</v>
      </c>
      <c r="L42" s="90">
        <v>0</v>
      </c>
    </row>
    <row r="43" spans="1:12" s="16" customFormat="1" ht="18" customHeight="1">
      <c r="A43" s="87" t="s">
        <v>85</v>
      </c>
      <c r="B43" s="91" t="s">
        <v>86</v>
      </c>
      <c r="C43" s="61">
        <f aca="true" t="shared" si="3" ref="C43:C52">SUM(D43:L43)</f>
        <v>61188</v>
      </c>
      <c r="D43" s="89">
        <v>0</v>
      </c>
      <c r="E43" s="90">
        <v>6050</v>
      </c>
      <c r="F43" s="90">
        <v>20918</v>
      </c>
      <c r="G43" s="90">
        <v>0</v>
      </c>
      <c r="H43" s="90">
        <v>34120</v>
      </c>
      <c r="I43" s="90">
        <v>100</v>
      </c>
      <c r="J43" s="90">
        <v>0</v>
      </c>
      <c r="K43" s="90">
        <v>0</v>
      </c>
      <c r="L43" s="90">
        <v>0</v>
      </c>
    </row>
    <row r="44" spans="1:12" s="16" customFormat="1" ht="18" customHeight="1">
      <c r="A44" s="87" t="s">
        <v>87</v>
      </c>
      <c r="B44" s="91" t="s">
        <v>88</v>
      </c>
      <c r="C44" s="61">
        <f t="shared" si="3"/>
        <v>993343</v>
      </c>
      <c r="D44" s="89">
        <v>0</v>
      </c>
      <c r="E44" s="90">
        <v>419</v>
      </c>
      <c r="F44" s="90">
        <v>816178</v>
      </c>
      <c r="G44" s="90">
        <v>474</v>
      </c>
      <c r="H44" s="90">
        <v>176272</v>
      </c>
      <c r="I44" s="90">
        <v>0</v>
      </c>
      <c r="J44" s="90">
        <v>0</v>
      </c>
      <c r="K44" s="90">
        <v>0</v>
      </c>
      <c r="L44" s="90">
        <v>0</v>
      </c>
    </row>
    <row r="45" spans="1:12" s="16" customFormat="1" ht="18" customHeight="1">
      <c r="A45" s="87" t="s">
        <v>89</v>
      </c>
      <c r="B45" s="91" t="s">
        <v>90</v>
      </c>
      <c r="C45" s="61">
        <f t="shared" si="3"/>
        <v>4677401</v>
      </c>
      <c r="D45" s="89">
        <v>2430</v>
      </c>
      <c r="E45" s="90">
        <v>0</v>
      </c>
      <c r="F45" s="90">
        <v>2557601</v>
      </c>
      <c r="G45" s="90">
        <v>229564</v>
      </c>
      <c r="H45" s="90">
        <v>1847590</v>
      </c>
      <c r="I45" s="90">
        <v>13150</v>
      </c>
      <c r="J45" s="90">
        <v>0</v>
      </c>
      <c r="K45" s="90">
        <v>27066</v>
      </c>
      <c r="L45" s="90">
        <v>0</v>
      </c>
    </row>
    <row r="46" spans="1:12" s="16" customFormat="1" ht="18" customHeight="1">
      <c r="A46" s="87" t="s">
        <v>91</v>
      </c>
      <c r="B46" s="91" t="s">
        <v>92</v>
      </c>
      <c r="C46" s="61">
        <f t="shared" si="3"/>
        <v>274469</v>
      </c>
      <c r="D46" s="89">
        <v>0</v>
      </c>
      <c r="E46" s="90">
        <v>2073</v>
      </c>
      <c r="F46" s="90">
        <v>0</v>
      </c>
      <c r="G46" s="90">
        <v>69774</v>
      </c>
      <c r="H46" s="90">
        <v>202622</v>
      </c>
      <c r="I46" s="90">
        <v>0</v>
      </c>
      <c r="J46" s="90">
        <v>0</v>
      </c>
      <c r="K46" s="90">
        <v>0</v>
      </c>
      <c r="L46" s="90">
        <v>0</v>
      </c>
    </row>
    <row r="47" spans="1:12" s="16" customFormat="1" ht="18" customHeight="1">
      <c r="A47" s="87" t="s">
        <v>93</v>
      </c>
      <c r="B47" s="91" t="s">
        <v>94</v>
      </c>
      <c r="C47" s="61">
        <f t="shared" si="3"/>
        <v>930630</v>
      </c>
      <c r="D47" s="89">
        <v>0</v>
      </c>
      <c r="E47" s="90">
        <v>0</v>
      </c>
      <c r="F47" s="90">
        <v>225069</v>
      </c>
      <c r="G47" s="90">
        <v>95299</v>
      </c>
      <c r="H47" s="90">
        <v>606432</v>
      </c>
      <c r="I47" s="90">
        <v>0</v>
      </c>
      <c r="J47" s="90">
        <v>0</v>
      </c>
      <c r="K47" s="90">
        <v>3830</v>
      </c>
      <c r="L47" s="90">
        <v>0</v>
      </c>
    </row>
    <row r="48" spans="1:12" s="16" customFormat="1" ht="18" customHeight="1">
      <c r="A48" s="87" t="s">
        <v>95</v>
      </c>
      <c r="B48" s="91" t="s">
        <v>96</v>
      </c>
      <c r="C48" s="61">
        <f t="shared" si="3"/>
        <v>423240</v>
      </c>
      <c r="D48" s="89">
        <v>0</v>
      </c>
      <c r="E48" s="90">
        <v>0</v>
      </c>
      <c r="F48" s="90">
        <v>38925</v>
      </c>
      <c r="G48" s="90">
        <v>38390</v>
      </c>
      <c r="H48" s="90">
        <v>345925</v>
      </c>
      <c r="I48" s="90">
        <v>0</v>
      </c>
      <c r="J48" s="90">
        <v>0</v>
      </c>
      <c r="K48" s="90">
        <v>0</v>
      </c>
      <c r="L48" s="90">
        <v>0</v>
      </c>
    </row>
    <row r="49" spans="1:12" s="26" customFormat="1" ht="54" customHeight="1">
      <c r="A49" s="92" t="s">
        <v>97</v>
      </c>
      <c r="B49" s="93" t="s">
        <v>98</v>
      </c>
      <c r="C49" s="94">
        <f t="shared" si="3"/>
        <v>8489294</v>
      </c>
      <c r="D49" s="25">
        <v>6743</v>
      </c>
      <c r="E49" s="95">
        <v>1194</v>
      </c>
      <c r="F49" s="95">
        <v>8363826</v>
      </c>
      <c r="G49" s="95">
        <v>38241</v>
      </c>
      <c r="H49" s="95">
        <v>59182</v>
      </c>
      <c r="I49" s="95">
        <v>5785</v>
      </c>
      <c r="J49" s="95">
        <v>0</v>
      </c>
      <c r="K49" s="95">
        <v>14323</v>
      </c>
      <c r="L49" s="95">
        <v>0</v>
      </c>
    </row>
    <row r="50" spans="1:12" s="16" customFormat="1" ht="18" customHeight="1">
      <c r="A50" s="87" t="s">
        <v>99</v>
      </c>
      <c r="B50" s="91" t="s">
        <v>100</v>
      </c>
      <c r="C50" s="61">
        <f t="shared" si="3"/>
        <v>1721727</v>
      </c>
      <c r="D50" s="89">
        <v>0</v>
      </c>
      <c r="E50" s="90">
        <v>1380</v>
      </c>
      <c r="F50" s="90">
        <v>1089365</v>
      </c>
      <c r="G50" s="90">
        <v>50</v>
      </c>
      <c r="H50" s="90">
        <v>630932</v>
      </c>
      <c r="I50" s="90">
        <v>0</v>
      </c>
      <c r="J50" s="90">
        <v>0</v>
      </c>
      <c r="K50" s="90">
        <v>0</v>
      </c>
      <c r="L50" s="90">
        <v>0</v>
      </c>
    </row>
    <row r="51" spans="1:12" s="16" customFormat="1" ht="18" customHeight="1">
      <c r="A51" s="87" t="s">
        <v>101</v>
      </c>
      <c r="B51" s="91" t="s">
        <v>102</v>
      </c>
      <c r="C51" s="61">
        <f t="shared" si="3"/>
        <v>2136775</v>
      </c>
      <c r="D51" s="89">
        <v>0</v>
      </c>
      <c r="E51" s="90">
        <v>0</v>
      </c>
      <c r="F51" s="90">
        <v>662450</v>
      </c>
      <c r="G51" s="90">
        <v>19606</v>
      </c>
      <c r="H51" s="90">
        <v>1454227</v>
      </c>
      <c r="I51" s="90">
        <v>492</v>
      </c>
      <c r="J51" s="90">
        <v>0</v>
      </c>
      <c r="K51" s="90">
        <v>0</v>
      </c>
      <c r="L51" s="90">
        <v>0</v>
      </c>
    </row>
    <row r="52" spans="1:12" s="16" customFormat="1" ht="18" customHeight="1">
      <c r="A52" s="87" t="s">
        <v>103</v>
      </c>
      <c r="B52" s="91" t="s">
        <v>104</v>
      </c>
      <c r="C52" s="61">
        <f t="shared" si="3"/>
        <v>337087</v>
      </c>
      <c r="D52" s="89">
        <v>0</v>
      </c>
      <c r="E52" s="90">
        <v>0</v>
      </c>
      <c r="F52" s="90">
        <v>200</v>
      </c>
      <c r="G52" s="90">
        <v>1261</v>
      </c>
      <c r="H52" s="90">
        <v>329450</v>
      </c>
      <c r="I52" s="90">
        <v>5932</v>
      </c>
      <c r="J52" s="90">
        <v>50</v>
      </c>
      <c r="K52" s="90">
        <v>194</v>
      </c>
      <c r="L52" s="90">
        <v>0</v>
      </c>
    </row>
    <row r="53" spans="1:12" s="16" customFormat="1" ht="15" customHeight="1">
      <c r="A53" s="96"/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1:6" s="16" customFormat="1" ht="15" customHeight="1">
      <c r="A54" s="99"/>
      <c r="B54" s="16" t="s">
        <v>108</v>
      </c>
      <c r="C54" s="84"/>
      <c r="D54" s="84"/>
      <c r="F54" s="99"/>
    </row>
    <row r="55" spans="1:6" s="16" customFormat="1" ht="15" customHeight="1">
      <c r="A55" s="99"/>
      <c r="B55" s="100" t="s">
        <v>109</v>
      </c>
      <c r="C55" s="84"/>
      <c r="D55" s="84"/>
      <c r="F55" s="99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7"/>
  <sheetViews>
    <sheetView workbookViewId="0" topLeftCell="A1">
      <selection activeCell="F1" sqref="F1:H16384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1.33203125" style="49" customWidth="1"/>
    <col min="4" max="4" width="10.25" style="49" customWidth="1"/>
    <col min="5" max="5" width="10.33203125" style="49" customWidth="1"/>
    <col min="6" max="6" width="11.58203125" style="50" customWidth="1"/>
    <col min="7" max="8" width="11.58203125" style="49" customWidth="1"/>
    <col min="9" max="9" width="10.25" style="49" customWidth="1"/>
    <col min="10" max="10" width="10.33203125" style="49" customWidth="1"/>
    <col min="11" max="11" width="10.25" style="49" customWidth="1"/>
    <col min="12" max="16384" width="9.58203125" style="49" customWidth="1"/>
  </cols>
  <sheetData>
    <row r="1" spans="1:12" s="5" customFormat="1" ht="33" customHeight="1">
      <c r="A1" s="4"/>
      <c r="B1" s="101"/>
      <c r="C1" s="101"/>
      <c r="D1" s="101"/>
      <c r="E1" s="1"/>
      <c r="F1" s="4"/>
      <c r="G1" s="1"/>
      <c r="H1" s="1"/>
      <c r="I1" s="1"/>
      <c r="J1" s="1"/>
      <c r="K1" s="1"/>
      <c r="L1" s="1"/>
    </row>
    <row r="2" spans="1:12" s="71" customFormat="1" ht="30" customHeight="1">
      <c r="A2" s="53"/>
      <c r="B2" s="102"/>
      <c r="C2" s="103" t="s">
        <v>123</v>
      </c>
      <c r="D2" s="56" t="s">
        <v>124</v>
      </c>
      <c r="E2" s="56"/>
      <c r="F2" s="56"/>
      <c r="G2" s="56"/>
      <c r="H2" s="56"/>
      <c r="I2" s="56"/>
      <c r="J2" s="56"/>
      <c r="K2" s="56"/>
      <c r="L2" s="56"/>
    </row>
    <row r="3" spans="1:12" s="16" customFormat="1" ht="15" customHeight="1" thickBot="1">
      <c r="A3" s="12" t="s">
        <v>0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04" t="s">
        <v>1</v>
      </c>
      <c r="C4" s="19" t="s">
        <v>121</v>
      </c>
      <c r="D4" s="19" t="s">
        <v>2</v>
      </c>
      <c r="E4" s="19" t="s">
        <v>3</v>
      </c>
      <c r="F4" s="17" t="s">
        <v>4</v>
      </c>
      <c r="G4" s="20" t="s">
        <v>125</v>
      </c>
      <c r="H4" s="19" t="s">
        <v>5</v>
      </c>
      <c r="I4" s="19" t="s">
        <v>6</v>
      </c>
      <c r="J4" s="19" t="s">
        <v>7</v>
      </c>
      <c r="K4" s="19" t="s">
        <v>8</v>
      </c>
      <c r="L4" s="21" t="s">
        <v>9</v>
      </c>
    </row>
    <row r="5" spans="1:14" s="26" customFormat="1" ht="48" customHeight="1">
      <c r="A5" s="22"/>
      <c r="B5" s="23" t="s">
        <v>10</v>
      </c>
      <c r="C5" s="24">
        <v>70726225</v>
      </c>
      <c r="D5" s="25">
        <f>SUM(D6:D52)</f>
        <v>2727940</v>
      </c>
      <c r="E5" s="25">
        <v>2487916</v>
      </c>
      <c r="F5" s="25">
        <f>SUM(F6:F52)</f>
        <v>28529952</v>
      </c>
      <c r="G5" s="25">
        <f>SUM(G6:G52)</f>
        <v>6931627</v>
      </c>
      <c r="H5" s="25">
        <f>SUM(H6:H52)</f>
        <v>15242742</v>
      </c>
      <c r="I5" s="25">
        <v>3166502</v>
      </c>
      <c r="J5" s="25">
        <f>SUM(J6:J52)</f>
        <v>1358098</v>
      </c>
      <c r="K5" s="25">
        <v>9637846</v>
      </c>
      <c r="L5" s="25">
        <v>643603</v>
      </c>
      <c r="M5" s="105"/>
      <c r="N5" s="105"/>
    </row>
    <row r="6" spans="1:12" s="16" customFormat="1" ht="18" customHeight="1">
      <c r="A6" s="27" t="s">
        <v>11</v>
      </c>
      <c r="B6" s="106" t="s">
        <v>12</v>
      </c>
      <c r="C6" s="29">
        <f aca="true" t="shared" si="0" ref="C6:C30">SUM(D6:L6)</f>
        <v>638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638</v>
      </c>
    </row>
    <row r="7" spans="1:12" s="16" customFormat="1" ht="18" customHeight="1">
      <c r="A7" s="27" t="s">
        <v>13</v>
      </c>
      <c r="B7" s="60" t="s">
        <v>14</v>
      </c>
      <c r="C7" s="29">
        <f t="shared" si="0"/>
        <v>1249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1249</v>
      </c>
    </row>
    <row r="8" spans="1:12" s="16" customFormat="1" ht="18" customHeight="1">
      <c r="A8" s="27" t="s">
        <v>15</v>
      </c>
      <c r="B8" s="60" t="s">
        <v>16</v>
      </c>
      <c r="C8" s="29">
        <f t="shared" si="0"/>
        <v>61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61</v>
      </c>
    </row>
    <row r="9" spans="1:12" s="16" customFormat="1" ht="18" customHeight="1">
      <c r="A9" s="27" t="s">
        <v>17</v>
      </c>
      <c r="B9" s="60" t="s">
        <v>18</v>
      </c>
      <c r="C9" s="29">
        <f t="shared" si="0"/>
        <v>903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903</v>
      </c>
    </row>
    <row r="10" spans="1:12" s="16" customFormat="1" ht="18" customHeight="1">
      <c r="A10" s="27" t="s">
        <v>19</v>
      </c>
      <c r="B10" s="60" t="s">
        <v>20</v>
      </c>
      <c r="C10" s="29">
        <f t="shared" si="0"/>
        <v>337</v>
      </c>
      <c r="D10" s="3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337</v>
      </c>
    </row>
    <row r="11" spans="1:12" s="16" customFormat="1" ht="18" customHeight="1">
      <c r="A11" s="27" t="s">
        <v>21</v>
      </c>
      <c r="B11" s="60" t="s">
        <v>22</v>
      </c>
      <c r="C11" s="29">
        <f t="shared" si="0"/>
        <v>135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135</v>
      </c>
    </row>
    <row r="12" spans="1:12" s="16" customFormat="1" ht="18" customHeight="1">
      <c r="A12" s="27" t="s">
        <v>23</v>
      </c>
      <c r="B12" s="60" t="s">
        <v>24</v>
      </c>
      <c r="C12" s="29">
        <f t="shared" si="0"/>
        <v>110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110</v>
      </c>
    </row>
    <row r="13" spans="1:12" s="16" customFormat="1" ht="18" customHeight="1">
      <c r="A13" s="27" t="s">
        <v>25</v>
      </c>
      <c r="B13" s="60" t="s">
        <v>26</v>
      </c>
      <c r="C13" s="29">
        <f t="shared" si="0"/>
        <v>48735</v>
      </c>
      <c r="D13" s="30">
        <v>0</v>
      </c>
      <c r="E13" s="31">
        <v>41793</v>
      </c>
      <c r="F13" s="31">
        <v>0</v>
      </c>
      <c r="G13" s="31">
        <v>0</v>
      </c>
      <c r="H13" s="31">
        <v>0</v>
      </c>
      <c r="I13" s="31">
        <v>0</v>
      </c>
      <c r="J13" s="31">
        <v>6268</v>
      </c>
      <c r="K13" s="31">
        <v>0</v>
      </c>
      <c r="L13" s="31">
        <v>674</v>
      </c>
    </row>
    <row r="14" spans="1:12" s="16" customFormat="1" ht="18" customHeight="1">
      <c r="A14" s="27" t="s">
        <v>27</v>
      </c>
      <c r="B14" s="60" t="s">
        <v>28</v>
      </c>
      <c r="C14" s="29">
        <f t="shared" si="0"/>
        <v>1219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1219</v>
      </c>
    </row>
    <row r="15" spans="1:12" s="16" customFormat="1" ht="18" customHeight="1">
      <c r="A15" s="27" t="s">
        <v>29</v>
      </c>
      <c r="B15" s="60" t="s">
        <v>30</v>
      </c>
      <c r="C15" s="29">
        <f t="shared" si="0"/>
        <v>286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286</v>
      </c>
    </row>
    <row r="16" spans="1:12" s="16" customFormat="1" ht="18" customHeight="1">
      <c r="A16" s="27" t="s">
        <v>31</v>
      </c>
      <c r="B16" s="60" t="s">
        <v>32</v>
      </c>
      <c r="C16" s="29">
        <f t="shared" si="0"/>
        <v>43764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41331</v>
      </c>
      <c r="J16" s="31">
        <v>0</v>
      </c>
      <c r="K16" s="31">
        <v>0</v>
      </c>
      <c r="L16" s="31">
        <v>2433</v>
      </c>
    </row>
    <row r="17" spans="1:12" s="16" customFormat="1" ht="18" customHeight="1">
      <c r="A17" s="27" t="s">
        <v>33</v>
      </c>
      <c r="B17" s="60" t="s">
        <v>34</v>
      </c>
      <c r="C17" s="29">
        <f t="shared" si="0"/>
        <v>1836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1836</v>
      </c>
    </row>
    <row r="18" spans="1:12" s="16" customFormat="1" ht="18" customHeight="1">
      <c r="A18" s="27" t="s">
        <v>35</v>
      </c>
      <c r="B18" s="60" t="s">
        <v>36</v>
      </c>
      <c r="C18" s="29">
        <f t="shared" si="0"/>
        <v>25206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25206</v>
      </c>
    </row>
    <row r="19" spans="1:12" s="16" customFormat="1" ht="18" customHeight="1">
      <c r="A19" s="27" t="s">
        <v>37</v>
      </c>
      <c r="B19" s="60" t="s">
        <v>38</v>
      </c>
      <c r="C19" s="29">
        <f t="shared" si="0"/>
        <v>35645</v>
      </c>
      <c r="D19" s="30">
        <v>0</v>
      </c>
      <c r="E19" s="31">
        <v>0</v>
      </c>
      <c r="F19" s="31">
        <v>0</v>
      </c>
      <c r="G19" s="31">
        <v>29356</v>
      </c>
      <c r="H19" s="31">
        <v>0</v>
      </c>
      <c r="I19" s="31">
        <v>0</v>
      </c>
      <c r="J19" s="31">
        <v>0</v>
      </c>
      <c r="K19" s="31">
        <v>0</v>
      </c>
      <c r="L19" s="31">
        <v>6289</v>
      </c>
    </row>
    <row r="20" spans="1:12" s="16" customFormat="1" ht="18" customHeight="1">
      <c r="A20" s="27" t="s">
        <v>39</v>
      </c>
      <c r="B20" s="60" t="s">
        <v>40</v>
      </c>
      <c r="C20" s="29">
        <f t="shared" si="0"/>
        <v>900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900</v>
      </c>
    </row>
    <row r="21" spans="1:12" s="16" customFormat="1" ht="18" customHeight="1">
      <c r="A21" s="27" t="s">
        <v>41</v>
      </c>
      <c r="B21" s="60" t="s">
        <v>42</v>
      </c>
      <c r="C21" s="29">
        <f t="shared" si="0"/>
        <v>174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174</v>
      </c>
    </row>
    <row r="22" spans="1:12" s="16" customFormat="1" ht="18" customHeight="1">
      <c r="A22" s="27" t="s">
        <v>43</v>
      </c>
      <c r="B22" s="60" t="s">
        <v>44</v>
      </c>
      <c r="C22" s="29">
        <f t="shared" si="0"/>
        <v>296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296</v>
      </c>
    </row>
    <row r="23" spans="1:12" s="16" customFormat="1" ht="18" customHeight="1">
      <c r="A23" s="27" t="s">
        <v>45</v>
      </c>
      <c r="B23" s="60" t="s">
        <v>46</v>
      </c>
      <c r="C23" s="29">
        <f t="shared" si="0"/>
        <v>685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685</v>
      </c>
    </row>
    <row r="24" spans="1:12" s="16" customFormat="1" ht="18" customHeight="1">
      <c r="A24" s="27" t="s">
        <v>47</v>
      </c>
      <c r="B24" s="60" t="s">
        <v>48</v>
      </c>
      <c r="C24" s="29">
        <f t="shared" si="0"/>
        <v>59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59</v>
      </c>
    </row>
    <row r="25" spans="1:12" s="16" customFormat="1" ht="18" customHeight="1">
      <c r="A25" s="27" t="s">
        <v>49</v>
      </c>
      <c r="B25" s="60" t="s">
        <v>50</v>
      </c>
      <c r="C25" s="29">
        <f t="shared" si="0"/>
        <v>41020</v>
      </c>
      <c r="D25" s="30">
        <v>0</v>
      </c>
      <c r="E25" s="31">
        <v>0</v>
      </c>
      <c r="F25" s="31">
        <v>0</v>
      </c>
      <c r="G25" s="31">
        <v>0</v>
      </c>
      <c r="H25" s="31">
        <v>40260</v>
      </c>
      <c r="I25" s="31">
        <v>0</v>
      </c>
      <c r="J25" s="31">
        <v>0</v>
      </c>
      <c r="K25" s="31">
        <v>0</v>
      </c>
      <c r="L25" s="31">
        <v>760</v>
      </c>
    </row>
    <row r="26" spans="1:12" s="16" customFormat="1" ht="18" customHeight="1">
      <c r="A26" s="27" t="s">
        <v>51</v>
      </c>
      <c r="B26" s="60" t="s">
        <v>52</v>
      </c>
      <c r="C26" s="29">
        <f t="shared" si="0"/>
        <v>2077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2077</v>
      </c>
    </row>
    <row r="27" spans="1:12" s="16" customFormat="1" ht="18" customHeight="1">
      <c r="A27" s="27" t="s">
        <v>53</v>
      </c>
      <c r="B27" s="60" t="s">
        <v>54</v>
      </c>
      <c r="C27" s="29">
        <f t="shared" si="0"/>
        <v>833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833</v>
      </c>
    </row>
    <row r="28" spans="1:12" s="16" customFormat="1" ht="18" customHeight="1">
      <c r="A28" s="27" t="s">
        <v>55</v>
      </c>
      <c r="B28" s="60" t="s">
        <v>56</v>
      </c>
      <c r="C28" s="29">
        <f t="shared" si="0"/>
        <v>99704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86795</v>
      </c>
      <c r="J28" s="31">
        <v>0</v>
      </c>
      <c r="K28" s="31">
        <v>0</v>
      </c>
      <c r="L28" s="31">
        <v>12909</v>
      </c>
    </row>
    <row r="29" spans="1:12" s="16" customFormat="1" ht="18" customHeight="1">
      <c r="A29" s="27" t="s">
        <v>57</v>
      </c>
      <c r="B29" s="60" t="s">
        <v>58</v>
      </c>
      <c r="C29" s="29">
        <f t="shared" si="0"/>
        <v>1050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1050</v>
      </c>
    </row>
    <row r="30" spans="1:12" s="16" customFormat="1" ht="18" customHeight="1">
      <c r="A30" s="27" t="s">
        <v>59</v>
      </c>
      <c r="B30" s="60" t="s">
        <v>60</v>
      </c>
      <c r="C30" s="29">
        <f t="shared" si="0"/>
        <v>2326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2326</v>
      </c>
    </row>
    <row r="31" spans="1:12" s="16" customFormat="1" ht="18" customHeight="1">
      <c r="A31" s="27" t="s">
        <v>61</v>
      </c>
      <c r="B31" s="60" t="s">
        <v>62</v>
      </c>
      <c r="C31" s="29">
        <v>23032</v>
      </c>
      <c r="D31" s="30">
        <v>0</v>
      </c>
      <c r="E31" s="31">
        <v>0</v>
      </c>
      <c r="F31" s="31">
        <v>0</v>
      </c>
      <c r="G31" s="31">
        <v>10317</v>
      </c>
      <c r="H31" s="31">
        <v>0</v>
      </c>
      <c r="I31" s="31">
        <v>0</v>
      </c>
      <c r="J31" s="31">
        <v>0</v>
      </c>
      <c r="K31" s="31">
        <v>0</v>
      </c>
      <c r="L31" s="31">
        <v>12714</v>
      </c>
    </row>
    <row r="32" spans="1:12" s="16" customFormat="1" ht="18" customHeight="1">
      <c r="A32" s="27" t="s">
        <v>63</v>
      </c>
      <c r="B32" s="60" t="s">
        <v>64</v>
      </c>
      <c r="C32" s="29">
        <f>SUM(D32:L32)</f>
        <v>2331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2331</v>
      </c>
    </row>
    <row r="33" spans="1:12" s="16" customFormat="1" ht="18" customHeight="1">
      <c r="A33" s="27" t="s">
        <v>65</v>
      </c>
      <c r="B33" s="60" t="s">
        <v>66</v>
      </c>
      <c r="C33" s="29">
        <f>SUM(D33:L33)</f>
        <v>3771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3771</v>
      </c>
    </row>
    <row r="34" spans="1:12" s="16" customFormat="1" ht="18" customHeight="1">
      <c r="A34" s="27" t="s">
        <v>67</v>
      </c>
      <c r="B34" s="60" t="s">
        <v>68</v>
      </c>
      <c r="C34" s="29">
        <f>SUM(D34:L34)</f>
        <v>280950</v>
      </c>
      <c r="D34" s="30">
        <v>111805</v>
      </c>
      <c r="E34" s="31">
        <v>0</v>
      </c>
      <c r="F34" s="31">
        <v>0</v>
      </c>
      <c r="G34" s="31">
        <v>0</v>
      </c>
      <c r="H34" s="31">
        <v>0</v>
      </c>
      <c r="I34" s="31">
        <v>115192</v>
      </c>
      <c r="J34" s="31">
        <v>18145</v>
      </c>
      <c r="K34" s="31">
        <v>0</v>
      </c>
      <c r="L34" s="31">
        <v>35808</v>
      </c>
    </row>
    <row r="35" spans="1:12" s="16" customFormat="1" ht="18" customHeight="1">
      <c r="A35" s="27" t="s">
        <v>69</v>
      </c>
      <c r="B35" s="60" t="s">
        <v>70</v>
      </c>
      <c r="C35" s="29">
        <f>SUM(D35:L35)</f>
        <v>75974</v>
      </c>
      <c r="D35" s="30">
        <v>0</v>
      </c>
      <c r="E35" s="31">
        <v>0</v>
      </c>
      <c r="F35" s="31">
        <v>0</v>
      </c>
      <c r="G35" s="31">
        <v>7561</v>
      </c>
      <c r="H35" s="31">
        <v>0</v>
      </c>
      <c r="I35" s="31">
        <v>39824</v>
      </c>
      <c r="J35" s="31">
        <v>16500</v>
      </c>
      <c r="K35" s="31">
        <v>0</v>
      </c>
      <c r="L35" s="31">
        <v>12089</v>
      </c>
    </row>
    <row r="36" spans="1:12" s="16" customFormat="1" ht="18" customHeight="1">
      <c r="A36" s="27" t="s">
        <v>71</v>
      </c>
      <c r="B36" s="60" t="s">
        <v>72</v>
      </c>
      <c r="C36" s="29">
        <f>SUM(D36:L36)</f>
        <v>15377</v>
      </c>
      <c r="D36" s="30">
        <v>0</v>
      </c>
      <c r="E36" s="31">
        <v>0</v>
      </c>
      <c r="F36" s="31">
        <v>0</v>
      </c>
      <c r="G36" s="31">
        <v>14478</v>
      </c>
      <c r="H36" s="31">
        <v>0</v>
      </c>
      <c r="I36" s="31">
        <v>0</v>
      </c>
      <c r="J36" s="31">
        <v>0</v>
      </c>
      <c r="K36" s="31">
        <v>0</v>
      </c>
      <c r="L36" s="31">
        <v>899</v>
      </c>
    </row>
    <row r="37" spans="1:12" s="16" customFormat="1" ht="18" customHeight="1">
      <c r="A37" s="27" t="s">
        <v>73</v>
      </c>
      <c r="B37" s="60" t="s">
        <v>74</v>
      </c>
      <c r="C37" s="29">
        <v>28901</v>
      </c>
      <c r="D37" s="30">
        <v>0</v>
      </c>
      <c r="E37" s="31">
        <v>27796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1104</v>
      </c>
    </row>
    <row r="38" spans="1:12" s="16" customFormat="1" ht="18" customHeight="1">
      <c r="A38" s="27" t="s">
        <v>75</v>
      </c>
      <c r="B38" s="60" t="s">
        <v>76</v>
      </c>
      <c r="C38" s="29">
        <f>SUM(D38:L38)</f>
        <v>39035</v>
      </c>
      <c r="D38" s="30">
        <v>0</v>
      </c>
      <c r="E38" s="31">
        <v>0</v>
      </c>
      <c r="F38" s="31">
        <v>0</v>
      </c>
      <c r="G38" s="31">
        <v>35767</v>
      </c>
      <c r="H38" s="31">
        <v>0</v>
      </c>
      <c r="I38" s="31">
        <v>0</v>
      </c>
      <c r="J38" s="31">
        <v>0</v>
      </c>
      <c r="K38" s="31">
        <v>0</v>
      </c>
      <c r="L38" s="31">
        <v>3268</v>
      </c>
    </row>
    <row r="39" spans="1:12" s="16" customFormat="1" ht="18" customHeight="1">
      <c r="A39" s="27" t="s">
        <v>77</v>
      </c>
      <c r="B39" s="60" t="s">
        <v>78</v>
      </c>
      <c r="C39" s="29">
        <f>SUM(D39:L39)</f>
        <v>57074</v>
      </c>
      <c r="D39" s="30">
        <v>0</v>
      </c>
      <c r="E39" s="31">
        <v>0</v>
      </c>
      <c r="F39" s="31">
        <v>0</v>
      </c>
      <c r="G39" s="31">
        <v>0</v>
      </c>
      <c r="H39" s="31">
        <v>45460</v>
      </c>
      <c r="I39" s="31">
        <v>0</v>
      </c>
      <c r="J39" s="31">
        <v>0</v>
      </c>
      <c r="K39" s="31">
        <v>0</v>
      </c>
      <c r="L39" s="31">
        <v>11614</v>
      </c>
    </row>
    <row r="40" spans="1:12" s="16" customFormat="1" ht="18" customHeight="1">
      <c r="A40" s="27" t="s">
        <v>79</v>
      </c>
      <c r="B40" s="60" t="s">
        <v>80</v>
      </c>
      <c r="C40" s="29">
        <v>140096</v>
      </c>
      <c r="D40" s="31">
        <v>0</v>
      </c>
      <c r="E40" s="31">
        <v>0</v>
      </c>
      <c r="F40" s="31">
        <v>0</v>
      </c>
      <c r="G40" s="31">
        <v>1994</v>
      </c>
      <c r="H40" s="31">
        <v>99274</v>
      </c>
      <c r="I40" s="31">
        <v>0</v>
      </c>
      <c r="J40" s="31">
        <v>0</v>
      </c>
      <c r="K40" s="31">
        <v>31594</v>
      </c>
      <c r="L40" s="31">
        <v>7233</v>
      </c>
    </row>
    <row r="41" spans="1:12" s="16" customFormat="1" ht="18" customHeight="1">
      <c r="A41" s="27" t="s">
        <v>81</v>
      </c>
      <c r="B41" s="60" t="s">
        <v>82</v>
      </c>
      <c r="C41" s="29">
        <f aca="true" t="shared" si="1" ref="C41:C52">SUM(D41:L41)</f>
        <v>4046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4046</v>
      </c>
    </row>
    <row r="42" spans="1:12" s="16" customFormat="1" ht="18" customHeight="1">
      <c r="A42" s="27" t="s">
        <v>83</v>
      </c>
      <c r="B42" s="60" t="s">
        <v>84</v>
      </c>
      <c r="C42" s="29">
        <f t="shared" si="1"/>
        <v>3763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3763</v>
      </c>
    </row>
    <row r="43" spans="1:12" s="16" customFormat="1" ht="18" customHeight="1">
      <c r="A43" s="27" t="s">
        <v>85</v>
      </c>
      <c r="B43" s="60" t="s">
        <v>86</v>
      </c>
      <c r="C43" s="29">
        <f t="shared" si="1"/>
        <v>1304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1304</v>
      </c>
    </row>
    <row r="44" spans="1:12" s="16" customFormat="1" ht="18" customHeight="1">
      <c r="A44" s="27" t="s">
        <v>87</v>
      </c>
      <c r="B44" s="60" t="s">
        <v>88</v>
      </c>
      <c r="C44" s="29">
        <f t="shared" si="1"/>
        <v>1865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1865</v>
      </c>
    </row>
    <row r="45" spans="1:12" s="16" customFormat="1" ht="18" customHeight="1">
      <c r="A45" s="27" t="s">
        <v>89</v>
      </c>
      <c r="B45" s="60" t="s">
        <v>90</v>
      </c>
      <c r="C45" s="29">
        <f t="shared" si="1"/>
        <v>2504023</v>
      </c>
      <c r="D45" s="30">
        <v>36886</v>
      </c>
      <c r="E45" s="31">
        <v>192550</v>
      </c>
      <c r="F45" s="31">
        <v>60851</v>
      </c>
      <c r="G45" s="31">
        <v>889378</v>
      </c>
      <c r="H45" s="31">
        <v>220195</v>
      </c>
      <c r="I45" s="31">
        <v>540427</v>
      </c>
      <c r="J45" s="31">
        <v>204993</v>
      </c>
      <c r="K45" s="31">
        <v>200846</v>
      </c>
      <c r="L45" s="31">
        <v>157897</v>
      </c>
    </row>
    <row r="46" spans="1:12" s="16" customFormat="1" ht="18" customHeight="1">
      <c r="A46" s="27">
        <v>41</v>
      </c>
      <c r="B46" s="60" t="s">
        <v>92</v>
      </c>
      <c r="C46" s="29">
        <f t="shared" si="1"/>
        <v>294641</v>
      </c>
      <c r="D46" s="30">
        <v>3619</v>
      </c>
      <c r="E46" s="31">
        <v>10662</v>
      </c>
      <c r="F46" s="31">
        <v>0</v>
      </c>
      <c r="G46" s="31">
        <v>0</v>
      </c>
      <c r="H46" s="31">
        <v>0</v>
      </c>
      <c r="I46" s="31">
        <v>90832</v>
      </c>
      <c r="J46" s="31">
        <v>0</v>
      </c>
      <c r="K46" s="31">
        <v>153375</v>
      </c>
      <c r="L46" s="31">
        <v>36153</v>
      </c>
    </row>
    <row r="47" spans="1:12" s="16" customFormat="1" ht="18" customHeight="1">
      <c r="A47" s="27" t="s">
        <v>93</v>
      </c>
      <c r="B47" s="60" t="s">
        <v>94</v>
      </c>
      <c r="C47" s="29">
        <f t="shared" si="1"/>
        <v>126217</v>
      </c>
      <c r="D47" s="30">
        <v>0</v>
      </c>
      <c r="E47" s="31">
        <v>0</v>
      </c>
      <c r="F47" s="31">
        <v>58728</v>
      </c>
      <c r="G47" s="31">
        <v>14729</v>
      </c>
      <c r="H47" s="31">
        <v>12535</v>
      </c>
      <c r="I47" s="31">
        <v>0</v>
      </c>
      <c r="J47" s="31">
        <v>2934</v>
      </c>
      <c r="K47" s="31">
        <v>19658</v>
      </c>
      <c r="L47" s="31">
        <v>17633</v>
      </c>
    </row>
    <row r="48" spans="1:12" s="16" customFormat="1" ht="18" customHeight="1">
      <c r="A48" s="27" t="s">
        <v>95</v>
      </c>
      <c r="B48" s="60" t="s">
        <v>96</v>
      </c>
      <c r="C48" s="29">
        <f t="shared" si="1"/>
        <v>1251766</v>
      </c>
      <c r="D48" s="30">
        <v>48848</v>
      </c>
      <c r="E48" s="31">
        <v>348329</v>
      </c>
      <c r="F48" s="31">
        <v>289354</v>
      </c>
      <c r="G48" s="31">
        <v>129678</v>
      </c>
      <c r="H48" s="31">
        <v>145564</v>
      </c>
      <c r="I48" s="31">
        <v>194666</v>
      </c>
      <c r="J48" s="31">
        <v>0</v>
      </c>
      <c r="K48" s="31">
        <v>24550</v>
      </c>
      <c r="L48" s="31">
        <v>70777</v>
      </c>
    </row>
    <row r="49" spans="1:12" s="26" customFormat="1" ht="54" customHeight="1">
      <c r="A49" s="34" t="s">
        <v>97</v>
      </c>
      <c r="B49" s="63" t="s">
        <v>98</v>
      </c>
      <c r="C49" s="36">
        <f t="shared" si="1"/>
        <v>64901353</v>
      </c>
      <c r="D49" s="37">
        <v>2504099</v>
      </c>
      <c r="E49" s="38">
        <v>1866785</v>
      </c>
      <c r="F49" s="38">
        <v>28121019</v>
      </c>
      <c r="G49" s="38">
        <v>5728894</v>
      </c>
      <c r="H49" s="38">
        <v>14278813</v>
      </c>
      <c r="I49" s="38">
        <v>2012927</v>
      </c>
      <c r="J49" s="38">
        <v>1084544</v>
      </c>
      <c r="K49" s="38">
        <v>9156356</v>
      </c>
      <c r="L49" s="38">
        <v>147916</v>
      </c>
    </row>
    <row r="50" spans="1:12" s="16" customFormat="1" ht="18" customHeight="1">
      <c r="A50" s="27" t="s">
        <v>99</v>
      </c>
      <c r="B50" s="60" t="s">
        <v>100</v>
      </c>
      <c r="C50" s="29">
        <f t="shared" si="1"/>
        <v>455431</v>
      </c>
      <c r="D50" s="30">
        <v>22683</v>
      </c>
      <c r="E50" s="31">
        <v>0</v>
      </c>
      <c r="F50" s="31">
        <v>0</v>
      </c>
      <c r="G50" s="31">
        <v>69475</v>
      </c>
      <c r="H50" s="31">
        <v>306526</v>
      </c>
      <c r="I50" s="31">
        <v>20711</v>
      </c>
      <c r="J50" s="31">
        <v>0</v>
      </c>
      <c r="K50" s="31">
        <v>9478</v>
      </c>
      <c r="L50" s="31">
        <v>26558</v>
      </c>
    </row>
    <row r="51" spans="1:12" s="16" customFormat="1" ht="18" customHeight="1">
      <c r="A51" s="27" t="s">
        <v>101</v>
      </c>
      <c r="B51" s="60" t="s">
        <v>102</v>
      </c>
      <c r="C51" s="29">
        <f t="shared" si="1"/>
        <v>206001</v>
      </c>
      <c r="D51" s="30">
        <v>0</v>
      </c>
      <c r="E51" s="31">
        <v>0</v>
      </c>
      <c r="F51" s="31">
        <v>0</v>
      </c>
      <c r="G51" s="31">
        <v>0</v>
      </c>
      <c r="H51" s="31">
        <v>94115</v>
      </c>
      <c r="I51" s="31">
        <v>23796</v>
      </c>
      <c r="J51" s="31">
        <v>24714</v>
      </c>
      <c r="K51" s="31">
        <v>41988</v>
      </c>
      <c r="L51" s="31">
        <v>21388</v>
      </c>
    </row>
    <row r="52" spans="1:12" s="16" customFormat="1" ht="18" customHeight="1">
      <c r="A52" s="27" t="s">
        <v>103</v>
      </c>
      <c r="B52" s="60" t="s">
        <v>104</v>
      </c>
      <c r="C52" s="29">
        <f t="shared" si="1"/>
        <v>29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29</v>
      </c>
    </row>
    <row r="53" spans="1:12" s="16" customFormat="1" ht="15" customHeight="1">
      <c r="A53" s="39"/>
      <c r="B53" s="65"/>
      <c r="C53" s="107"/>
      <c r="D53" s="65"/>
      <c r="E53" s="65"/>
      <c r="F53" s="65"/>
      <c r="G53" s="65"/>
      <c r="H53" s="65"/>
      <c r="I53" s="65"/>
      <c r="J53" s="65"/>
      <c r="K53" s="65"/>
      <c r="L53" s="65"/>
    </row>
    <row r="54" spans="1:12" s="16" customFormat="1" ht="15" customHeight="1">
      <c r="A54" s="43"/>
      <c r="B54" s="108" t="s">
        <v>110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109" t="s">
        <v>111</v>
      </c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110"/>
      <c r="D56" s="51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2009-04-02T02:54:50Z</dcterms:created>
  <dcterms:modified xsi:type="dcterms:W3CDTF">2009-04-02T02:55:58Z</dcterms:modified>
  <cp:category/>
  <cp:version/>
  <cp:contentType/>
  <cp:contentStatus/>
</cp:coreProperties>
</file>