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70" sheetId="1" r:id="rId1"/>
  </sheets>
  <definedNames>
    <definedName name="_xlnm.Print_Area" localSheetId="0">'270'!$A$1:$H$47</definedName>
  </definedNames>
  <calcPr fullCalcOnLoad="1"/>
</workbook>
</file>

<file path=xl/sharedStrings.xml><?xml version="1.0" encoding="utf-8"?>
<sst xmlns="http://schemas.openxmlformats.org/spreadsheetml/2006/main" count="89" uniqueCount="85">
  <si>
    <t xml:space="preserve"> (単位 人､ 千円) </t>
  </si>
  <si>
    <t>年次および</t>
  </si>
  <si>
    <t>市町村</t>
  </si>
  <si>
    <t>観光客数</t>
  </si>
  <si>
    <t>うち宿泊者</t>
  </si>
  <si>
    <t>消費額</t>
  </si>
  <si>
    <t>南海部郡</t>
  </si>
  <si>
    <t>上浦町</t>
  </si>
  <si>
    <t xml:space="preserve">    5</t>
  </si>
  <si>
    <t>弥生町</t>
  </si>
  <si>
    <t>本匠村</t>
  </si>
  <si>
    <t>宇目町</t>
  </si>
  <si>
    <t>直川村</t>
  </si>
  <si>
    <t>市部</t>
  </si>
  <si>
    <t>鶴見町</t>
  </si>
  <si>
    <t>郡部</t>
  </si>
  <si>
    <t>米水津村</t>
  </si>
  <si>
    <t>蒲江町</t>
  </si>
  <si>
    <t>大分市</t>
  </si>
  <si>
    <t xml:space="preserve">大野郡       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</si>
  <si>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</si>
  <si>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</si>
  <si>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</si>
  <si>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</si>
  <si>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</si>
  <si>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</si>
  <si>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</si>
  <si>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</si>
  <si>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</si>
  <si>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</si>
  <si>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</si>
  <si>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</si>
  <si>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</si>
  <si>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</si>
  <si>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</si>
  <si>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</si>
  <si>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</si>
  <si>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直入郡</t>
  </si>
  <si>
    <t>宇佐市</t>
  </si>
  <si>
    <t>荻町</t>
  </si>
  <si>
    <t>西国東郡</t>
  </si>
  <si>
    <t>久住町</t>
  </si>
  <si>
    <t>大田村</t>
  </si>
  <si>
    <t>直入町</t>
  </si>
  <si>
    <t>真玉町</t>
  </si>
  <si>
    <t>玖珠郡</t>
  </si>
  <si>
    <t>香々地町</t>
  </si>
  <si>
    <t>九重町</t>
  </si>
  <si>
    <t>東国東郡</t>
  </si>
  <si>
    <t>玖珠町</t>
  </si>
  <si>
    <t>国見町</t>
  </si>
  <si>
    <t>日田郡</t>
  </si>
  <si>
    <t>姫島村</t>
  </si>
  <si>
    <t>前津江村</t>
  </si>
  <si>
    <t>国東町</t>
  </si>
  <si>
    <t>中津江村</t>
  </si>
  <si>
    <t>武蔵町</t>
  </si>
  <si>
    <t>上津江村</t>
  </si>
  <si>
    <t>安岐町</t>
  </si>
  <si>
    <t>大山町</t>
  </si>
  <si>
    <t>速見郡</t>
  </si>
  <si>
    <t>天瀬町</t>
  </si>
  <si>
    <t>日出町</t>
  </si>
  <si>
    <t>下毛郡</t>
  </si>
  <si>
    <t>山香町</t>
  </si>
  <si>
    <t>三光村</t>
  </si>
  <si>
    <t>大分郡</t>
  </si>
  <si>
    <t>本耶馬渓町</t>
  </si>
  <si>
    <t>野津原町</t>
  </si>
  <si>
    <t>耶馬渓町</t>
  </si>
  <si>
    <t>挾間町</t>
  </si>
  <si>
    <t>山国町</t>
  </si>
  <si>
    <t>庄内町</t>
  </si>
  <si>
    <t>宇佐郡</t>
  </si>
  <si>
    <t>湯布院町</t>
  </si>
  <si>
    <t>院内町</t>
  </si>
  <si>
    <t>北海部郡</t>
  </si>
  <si>
    <t>安心院町</t>
  </si>
  <si>
    <t>佐賀関町</t>
  </si>
  <si>
    <t xml:space="preserve">  資料：県観光振興課｢観光動態調査｣</t>
  </si>
  <si>
    <t>23. 観        光</t>
  </si>
  <si>
    <t>270. 市町村別観光客数及び消費額</t>
  </si>
  <si>
    <t>平成3年</t>
  </si>
  <si>
    <t xml:space="preserve">    4</t>
  </si>
  <si>
    <t xml:space="preserve">    6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</si>
</sst>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0.0_);[Red]\(0.0\)"/>
    <numFmt numFmtId="190" formatCode="0.0_ ;[Red]\-0.0\ "/>
    <numFmt numFmtId="191" formatCode="0.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5">
    <xf numFmtId="0" fontId="0" fillId="0" borderId="0" xfId="0" applyAlignment="1">
      <alignment/>
    </xf>
    <xf numFmtId="0" fontId="6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9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/>
      <protection locked="0"/>
    </xf>
    <xf numFmtId="0" fontId="10" fillId="0" borderId="0" xfId="0" applyFont="1" applyAlignment="1" applyProtection="1">
      <alignment horizontal="distributed"/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horizontal="distributed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10" fillId="0" borderId="4" xfId="0" applyFont="1" applyBorder="1" applyAlignment="1" applyProtection="1">
      <alignment horizontal="distributed" vertical="top"/>
      <protection locked="0"/>
    </xf>
    <xf numFmtId="0" fontId="10" fillId="0" borderId="5" xfId="0" applyFont="1" applyBorder="1" applyAlignment="1" applyProtection="1">
      <alignment horizontal="distributed" vertical="top"/>
      <protection locked="0"/>
    </xf>
    <xf numFmtId="0" fontId="10" fillId="0" borderId="6" xfId="0" applyFont="1" applyBorder="1" applyAlignment="1" applyProtection="1">
      <alignment horizontal="distributed"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>
      <alignment vertical="top"/>
    </xf>
    <xf numFmtId="0" fontId="9" fillId="0" borderId="0" xfId="0" applyFont="1" applyAlignment="1" applyProtection="1">
      <alignment/>
      <protection locked="0"/>
    </xf>
    <xf numFmtId="0" fontId="9" fillId="0" borderId="2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3" xfId="0" applyFont="1" applyBorder="1" applyAlignment="1" applyProtection="1">
      <alignment horizontal="distributed"/>
      <protection locked="0"/>
    </xf>
    <xf numFmtId="0" fontId="9" fillId="0" borderId="7" xfId="0" applyFont="1" applyBorder="1" applyAlignment="1" applyProtection="1">
      <alignment horizontal="distributed"/>
      <protection locked="0"/>
    </xf>
    <xf numFmtId="41" fontId="9" fillId="0" borderId="2" xfId="0" applyNumberFormat="1" applyFont="1" applyBorder="1" applyAlignment="1" applyProtection="1">
      <alignment/>
      <protection locked="0"/>
    </xf>
    <xf numFmtId="41" fontId="9" fillId="0" borderId="0" xfId="0" applyNumberFormat="1" applyFont="1" applyAlignment="1" applyProtection="1">
      <alignment/>
      <protection locked="0"/>
    </xf>
    <xf numFmtId="41" fontId="9" fillId="0" borderId="0" xfId="0" applyNumberFormat="1" applyFont="1" applyBorder="1" applyAlignment="1" applyProtection="1">
      <alignment/>
      <protection locked="0"/>
    </xf>
    <xf numFmtId="37" fontId="11" fillId="0" borderId="8" xfId="0" applyNumberFormat="1" applyFont="1" applyBorder="1" applyAlignment="1" applyProtection="1">
      <alignment horizontal="distributed"/>
      <protection locked="0"/>
    </xf>
    <xf numFmtId="41" fontId="11" fillId="0" borderId="0" xfId="0" applyNumberFormat="1" applyFont="1" applyAlignment="1" applyProtection="1">
      <alignment/>
      <protection/>
    </xf>
    <xf numFmtId="49" fontId="9" fillId="0" borderId="7" xfId="0" applyNumberFormat="1" applyFont="1" applyBorder="1" applyAlignment="1" applyProtection="1">
      <alignment horizontal="center"/>
      <protection locked="0"/>
    </xf>
    <xf numFmtId="37" fontId="9" fillId="0" borderId="8" xfId="0" applyNumberFormat="1" applyFont="1" applyBorder="1" applyAlignment="1" applyProtection="1">
      <alignment horizontal="distributed"/>
      <protection locked="0"/>
    </xf>
    <xf numFmtId="49" fontId="11" fillId="0" borderId="0" xfId="0" applyNumberFormat="1" applyFont="1" applyBorder="1" applyAlignment="1" applyProtection="1">
      <alignment horizontal="center"/>
      <protection locked="0"/>
    </xf>
    <xf numFmtId="41" fontId="11" fillId="0" borderId="2" xfId="0" applyNumberFormat="1" applyFont="1" applyBorder="1" applyAlignment="1" applyProtection="1">
      <alignment/>
      <protection/>
    </xf>
    <xf numFmtId="41" fontId="11" fillId="0" borderId="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41" fontId="11" fillId="0" borderId="2" xfId="0" applyNumberFormat="1" applyFont="1" applyBorder="1" applyAlignment="1" applyProtection="1">
      <alignment/>
      <protection locked="0"/>
    </xf>
    <xf numFmtId="41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distributed"/>
      <protection locked="0"/>
    </xf>
    <xf numFmtId="0" fontId="9" fillId="0" borderId="0" xfId="0" applyFont="1" applyAlignment="1" applyProtection="1">
      <alignment horizontal="distributed"/>
      <protection locked="0"/>
    </xf>
    <xf numFmtId="37" fontId="9" fillId="0" borderId="3" xfId="0" applyNumberFormat="1" applyFont="1" applyBorder="1" applyAlignment="1" applyProtection="1">
      <alignment horizontal="distributed"/>
      <protection locked="0"/>
    </xf>
    <xf numFmtId="0" fontId="11" fillId="0" borderId="7" xfId="0" applyFont="1" applyBorder="1" applyAlignment="1" applyProtection="1">
      <alignment horizontal="distributed"/>
      <protection locked="0"/>
    </xf>
    <xf numFmtId="0" fontId="9" fillId="0" borderId="4" xfId="0" applyFont="1" applyBorder="1" applyAlignment="1" applyProtection="1">
      <alignment horizontal="distributed"/>
      <protection locked="0"/>
    </xf>
    <xf numFmtId="41" fontId="9" fillId="0" borderId="5" xfId="0" applyNumberFormat="1" applyFont="1" applyBorder="1" applyAlignment="1" applyProtection="1">
      <alignment/>
      <protection locked="0"/>
    </xf>
    <xf numFmtId="41" fontId="9" fillId="0" borderId="4" xfId="0" applyNumberFormat="1" applyFont="1" applyBorder="1" applyAlignment="1" applyProtection="1">
      <alignment/>
      <protection locked="0"/>
    </xf>
    <xf numFmtId="37" fontId="9" fillId="0" borderId="6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F15" sqref="F15"/>
    </sheetView>
  </sheetViews>
  <sheetFormatPr defaultColWidth="9.00390625" defaultRowHeight="13.5"/>
  <cols>
    <col min="1" max="3" width="11.875" style="5" customWidth="1"/>
    <col min="4" max="4" width="13.00390625" style="5" customWidth="1"/>
    <col min="5" max="6" width="11.875" style="5" customWidth="1"/>
    <col min="7" max="7" width="10.875" style="5" customWidth="1"/>
    <col min="8" max="8" width="11.875" style="5" customWidth="1"/>
    <col min="9" max="16384" width="9.00390625" style="5" customWidth="1"/>
  </cols>
  <sheetData>
    <row r="1" spans="1:9" ht="21">
      <c r="A1" s="1" t="s">
        <v>80</v>
      </c>
      <c r="B1" s="2"/>
      <c r="C1" s="2"/>
      <c r="D1" s="3"/>
      <c r="E1" s="2"/>
      <c r="F1" s="2"/>
      <c r="G1" s="2"/>
      <c r="H1" s="2"/>
      <c r="I1" s="4"/>
    </row>
    <row r="2" spans="1:9" ht="17.25">
      <c r="A2" s="3" t="s">
        <v>81</v>
      </c>
      <c r="B2" s="2"/>
      <c r="C2" s="2"/>
      <c r="D2" s="3"/>
      <c r="E2" s="3"/>
      <c r="F2" s="3"/>
      <c r="G2" s="2"/>
      <c r="H2" s="2"/>
      <c r="I2" s="4"/>
    </row>
    <row r="3" spans="1:9" ht="14.25" thickBot="1">
      <c r="A3" s="6" t="s">
        <v>0</v>
      </c>
      <c r="B3" s="7"/>
      <c r="C3" s="7"/>
      <c r="D3" s="7"/>
      <c r="E3" s="7"/>
      <c r="F3" s="7"/>
      <c r="G3" s="7"/>
      <c r="H3" s="7"/>
      <c r="I3" s="4"/>
    </row>
    <row r="4" spans="1:9" s="12" customFormat="1" ht="14.25" thickTop="1">
      <c r="A4" s="8" t="s">
        <v>1</v>
      </c>
      <c r="B4" s="9"/>
      <c r="C4" s="9"/>
      <c r="D4" s="9"/>
      <c r="E4" s="10"/>
      <c r="F4" s="9"/>
      <c r="G4" s="9"/>
      <c r="H4" s="9"/>
      <c r="I4" s="11"/>
    </row>
    <row r="5" spans="1:9" s="17" customFormat="1" ht="13.5">
      <c r="A5" s="13" t="s">
        <v>2</v>
      </c>
      <c r="B5" s="14" t="s">
        <v>3</v>
      </c>
      <c r="C5" s="14" t="s">
        <v>4</v>
      </c>
      <c r="D5" s="14" t="s">
        <v>5</v>
      </c>
      <c r="E5" s="15" t="s">
        <v>2</v>
      </c>
      <c r="F5" s="14" t="s">
        <v>3</v>
      </c>
      <c r="G5" s="14" t="s">
        <v>4</v>
      </c>
      <c r="H5" s="14" t="s">
        <v>5</v>
      </c>
      <c r="I5" s="16"/>
    </row>
    <row r="6" spans="1:9" ht="13.5">
      <c r="A6" s="18"/>
      <c r="B6" s="19"/>
      <c r="C6" s="18"/>
      <c r="D6" s="20"/>
      <c r="E6" s="21"/>
      <c r="F6" s="19"/>
      <c r="G6" s="18"/>
      <c r="H6" s="18"/>
      <c r="I6" s="4"/>
    </row>
    <row r="7" spans="1:8" ht="13.5">
      <c r="A7" s="22" t="s">
        <v>82</v>
      </c>
      <c r="B7" s="23">
        <v>48877034</v>
      </c>
      <c r="C7" s="24">
        <v>8650906</v>
      </c>
      <c r="D7" s="25">
        <v>262875558</v>
      </c>
      <c r="E7" s="26" t="s">
        <v>6</v>
      </c>
      <c r="F7" s="27">
        <f>SUM(F8:F15)</f>
        <v>956382</v>
      </c>
      <c r="G7" s="27">
        <f>SUM(G8:G15)</f>
        <v>96616</v>
      </c>
      <c r="H7" s="27">
        <f>SUM(H8:H15)</f>
        <v>1271309</v>
      </c>
    </row>
    <row r="8" spans="1:9" ht="13.5">
      <c r="A8" s="28" t="s">
        <v>83</v>
      </c>
      <c r="B8" s="23">
        <v>48373162</v>
      </c>
      <c r="C8" s="24">
        <v>8504155</v>
      </c>
      <c r="D8" s="25">
        <v>252526185</v>
      </c>
      <c r="E8" s="29" t="s">
        <v>7</v>
      </c>
      <c r="F8" s="25">
        <v>56550</v>
      </c>
      <c r="G8" s="24">
        <v>2653</v>
      </c>
      <c r="H8" s="24">
        <v>38300</v>
      </c>
      <c r="I8" s="4"/>
    </row>
    <row r="9" spans="1:9" ht="13.5">
      <c r="A9" s="28" t="s">
        <v>8</v>
      </c>
      <c r="B9" s="23">
        <v>45204436</v>
      </c>
      <c r="C9" s="24">
        <v>8078510</v>
      </c>
      <c r="D9" s="25">
        <v>247745604</v>
      </c>
      <c r="E9" s="29" t="s">
        <v>9</v>
      </c>
      <c r="F9" s="25">
        <v>65240</v>
      </c>
      <c r="G9" s="24">
        <v>640</v>
      </c>
      <c r="H9" s="24">
        <v>74124</v>
      </c>
      <c r="I9" s="4"/>
    </row>
    <row r="10" spans="1:9" ht="13.5">
      <c r="A10" s="28"/>
      <c r="B10" s="23"/>
      <c r="C10" s="25"/>
      <c r="D10" s="25"/>
      <c r="E10" s="29" t="s">
        <v>10</v>
      </c>
      <c r="F10" s="25">
        <v>64176</v>
      </c>
      <c r="G10" s="24">
        <v>3175</v>
      </c>
      <c r="H10" s="24">
        <v>41905</v>
      </c>
      <c r="I10" s="4"/>
    </row>
    <row r="11" spans="1:9" ht="13.5">
      <c r="A11" s="30" t="s">
        <v>84</v>
      </c>
      <c r="B11" s="31">
        <f>SUM(B13:B14)</f>
        <v>46804088</v>
      </c>
      <c r="C11" s="32">
        <f>SUM(C13:C14)</f>
        <v>8104411</v>
      </c>
      <c r="D11" s="32">
        <f>SUM(D13:D14)</f>
        <v>251195834</v>
      </c>
      <c r="E11" s="29" t="s">
        <v>11</v>
      </c>
      <c r="F11" s="25">
        <v>176270</v>
      </c>
      <c r="G11" s="24">
        <v>3624</v>
      </c>
      <c r="H11" s="24">
        <v>93630</v>
      </c>
      <c r="I11" s="4"/>
    </row>
    <row r="12" spans="1:9" ht="13.5">
      <c r="A12" s="33"/>
      <c r="B12" s="34"/>
      <c r="C12" s="35"/>
      <c r="D12" s="35"/>
      <c r="E12" s="29" t="s">
        <v>12</v>
      </c>
      <c r="F12" s="25">
        <v>70801</v>
      </c>
      <c r="G12" s="24">
        <v>4553</v>
      </c>
      <c r="H12" s="24">
        <v>74166</v>
      </c>
      <c r="I12" s="4"/>
    </row>
    <row r="13" spans="1:9" ht="13.5">
      <c r="A13" s="36" t="s">
        <v>13</v>
      </c>
      <c r="B13" s="31">
        <f>SUM(B16:B26)</f>
        <v>22387532</v>
      </c>
      <c r="C13" s="32">
        <f>SUM(C16:C26)</f>
        <v>5520885</v>
      </c>
      <c r="D13" s="32">
        <f>SUM(D16:D26)</f>
        <v>195463617</v>
      </c>
      <c r="E13" s="29" t="s">
        <v>14</v>
      </c>
      <c r="F13" s="25">
        <v>165204</v>
      </c>
      <c r="G13" s="24">
        <v>17270</v>
      </c>
      <c r="H13" s="24">
        <v>344696</v>
      </c>
      <c r="I13" s="4"/>
    </row>
    <row r="14" spans="1:9" ht="13.5">
      <c r="A14" s="36" t="s">
        <v>15</v>
      </c>
      <c r="B14" s="31">
        <f>SUM(B27+B31+B37+B40+B45+F7+F16+F25+F29+F32+F38+F43)</f>
        <v>24416556</v>
      </c>
      <c r="C14" s="32">
        <f>SUM(C27+C31+C37+C40+C45+G7+G16+G25+G29+G32+G38+G43)</f>
        <v>2583526</v>
      </c>
      <c r="D14" s="32">
        <f>SUM(D27+D31+D37+D40+D45+H7+H16+H25+H29+H32+H38+H43)</f>
        <v>55732217</v>
      </c>
      <c r="E14" s="29" t="s">
        <v>16</v>
      </c>
      <c r="F14" s="25">
        <v>53781</v>
      </c>
      <c r="G14" s="24">
        <v>1913</v>
      </c>
      <c r="H14" s="24">
        <v>38980</v>
      </c>
      <c r="I14" s="4"/>
    </row>
    <row r="15" spans="1:9" ht="13.5">
      <c r="A15" s="37"/>
      <c r="B15" s="23"/>
      <c r="C15" s="24"/>
      <c r="D15" s="25"/>
      <c r="E15" s="29" t="s">
        <v>17</v>
      </c>
      <c r="F15" s="25">
        <v>304360</v>
      </c>
      <c r="G15" s="24">
        <v>62788</v>
      </c>
      <c r="H15" s="24">
        <v>565508</v>
      </c>
      <c r="I15" s="4"/>
    </row>
    <row r="16" spans="1:8" ht="13.5">
      <c r="A16" s="37" t="s">
        <v>18</v>
      </c>
      <c r="B16" s="23">
        <v>2790021</v>
      </c>
      <c r="C16" s="24">
        <v>680318</v>
      </c>
      <c r="D16" s="25">
        <v>29211453</v>
      </c>
      <c r="E16" s="26" t="s">
        <v>19</v>
      </c>
      <c r="F16" s="27">
        <f>SUM(F17:F24)</f>
        <v>1136505</v>
      </c>
      <c r="G16" s="27">
        <f>SUM(G17:G24)</f>
        <v>20484</v>
      </c>
      <c r="H16" s="27">
        <f>SUM(H17:H24)</f>
        <v>1257694</v>
      </c>
    </row>
    <row r="17" spans="1:9" ht="13.5">
      <c r="A17" s="37" t="s">
        <v>20</v>
      </c>
      <c r="B17" s="23">
        <v>11053459</v>
      </c>
      <c r="C17" s="24">
        <v>4099535</v>
      </c>
      <c r="D17" s="25">
        <v>140883211</v>
      </c>
      <c r="E17" s="38" t="s">
        <v>21</v>
      </c>
      <c r="F17" s="23">
        <v>162294</v>
      </c>
      <c r="G17" s="24">
        <v>2660</v>
      </c>
      <c r="H17" s="24">
        <v>246770</v>
      </c>
      <c r="I17" s="4"/>
    </row>
    <row r="18" spans="1:9" ht="13.5">
      <c r="A18" s="37" t="s">
        <v>22</v>
      </c>
      <c r="B18" s="23">
        <v>618110</v>
      </c>
      <c r="C18" s="24">
        <v>98399</v>
      </c>
      <c r="D18" s="25">
        <v>1062275</v>
      </c>
      <c r="E18" s="38" t="s">
        <v>23</v>
      </c>
      <c r="F18" s="23">
        <v>301900</v>
      </c>
      <c r="G18" s="24">
        <v>11630</v>
      </c>
      <c r="H18" s="24">
        <v>744800</v>
      </c>
      <c r="I18" s="4"/>
    </row>
    <row r="19" spans="1:9" ht="13.5">
      <c r="A19" s="37" t="s">
        <v>24</v>
      </c>
      <c r="B19" s="23">
        <v>2389698</v>
      </c>
      <c r="C19" s="24">
        <v>287483</v>
      </c>
      <c r="D19" s="25">
        <v>11496739</v>
      </c>
      <c r="E19" s="38" t="s">
        <v>25</v>
      </c>
      <c r="F19" s="23">
        <v>27033</v>
      </c>
      <c r="G19" s="24">
        <v>2432</v>
      </c>
      <c r="H19" s="24">
        <v>15265</v>
      </c>
      <c r="I19" s="4"/>
    </row>
    <row r="20" spans="1:9" ht="13.5">
      <c r="A20" s="37" t="s">
        <v>26</v>
      </c>
      <c r="B20" s="23">
        <v>504633</v>
      </c>
      <c r="C20" s="24">
        <v>71176</v>
      </c>
      <c r="D20" s="25">
        <v>1894409</v>
      </c>
      <c r="E20" s="38" t="s">
        <v>27</v>
      </c>
      <c r="F20" s="23">
        <v>311654</v>
      </c>
      <c r="G20" s="24">
        <v>1419</v>
      </c>
      <c r="H20" s="24">
        <v>89962</v>
      </c>
      <c r="I20" s="4"/>
    </row>
    <row r="21" spans="1:9" ht="13.5">
      <c r="A21" s="37" t="s">
        <v>28</v>
      </c>
      <c r="B21" s="23">
        <v>564140</v>
      </c>
      <c r="C21" s="24">
        <v>82450</v>
      </c>
      <c r="D21" s="25">
        <v>2473828</v>
      </c>
      <c r="E21" s="38" t="s">
        <v>29</v>
      </c>
      <c r="F21" s="23">
        <v>171676</v>
      </c>
      <c r="G21" s="24">
        <v>364</v>
      </c>
      <c r="H21" s="24">
        <v>101008</v>
      </c>
      <c r="I21" s="4"/>
    </row>
    <row r="22" spans="1:9" ht="13.5">
      <c r="A22" s="37" t="s">
        <v>30</v>
      </c>
      <c r="B22" s="23">
        <v>88517</v>
      </c>
      <c r="C22" s="24">
        <v>1970</v>
      </c>
      <c r="D22" s="25">
        <v>87023</v>
      </c>
      <c r="E22" s="38" t="s">
        <v>31</v>
      </c>
      <c r="F22" s="23">
        <v>69358</v>
      </c>
      <c r="G22" s="24">
        <v>664</v>
      </c>
      <c r="H22" s="24">
        <v>42239</v>
      </c>
      <c r="I22" s="4"/>
    </row>
    <row r="23" spans="1:9" ht="13.5">
      <c r="A23" s="37" t="s">
        <v>32</v>
      </c>
      <c r="B23" s="23">
        <v>749160</v>
      </c>
      <c r="C23" s="24">
        <v>21242</v>
      </c>
      <c r="D23" s="25">
        <v>2106601</v>
      </c>
      <c r="E23" s="38" t="s">
        <v>33</v>
      </c>
      <c r="F23" s="23">
        <v>5090</v>
      </c>
      <c r="G23" s="24">
        <v>0</v>
      </c>
      <c r="H23" s="24">
        <v>5950</v>
      </c>
      <c r="I23" s="4"/>
    </row>
    <row r="24" spans="1:9" ht="13.5">
      <c r="A24" s="37" t="s">
        <v>34</v>
      </c>
      <c r="B24" s="23">
        <v>737348</v>
      </c>
      <c r="C24" s="24">
        <v>14117</v>
      </c>
      <c r="D24" s="25">
        <v>727329</v>
      </c>
      <c r="E24" s="38" t="s">
        <v>35</v>
      </c>
      <c r="F24" s="23">
        <v>87500</v>
      </c>
      <c r="G24" s="24">
        <v>1315</v>
      </c>
      <c r="H24" s="24">
        <v>11700</v>
      </c>
      <c r="I24" s="4"/>
    </row>
    <row r="25" spans="1:8" ht="13.5">
      <c r="A25" s="37" t="s">
        <v>36</v>
      </c>
      <c r="B25" s="23">
        <v>376446</v>
      </c>
      <c r="C25" s="24">
        <v>114075</v>
      </c>
      <c r="D25" s="25">
        <v>1688979</v>
      </c>
      <c r="E25" s="26" t="s">
        <v>37</v>
      </c>
      <c r="F25" s="27">
        <f>SUM(F26:F28)</f>
        <v>1812103</v>
      </c>
      <c r="G25" s="27">
        <f>SUM(G26:G28)</f>
        <v>359462</v>
      </c>
      <c r="H25" s="27">
        <f>SUM(H26:H28)</f>
        <v>3653072</v>
      </c>
    </row>
    <row r="26" spans="1:9" ht="13.5">
      <c r="A26" s="37" t="s">
        <v>38</v>
      </c>
      <c r="B26" s="23">
        <v>2516000</v>
      </c>
      <c r="C26" s="24">
        <v>50120</v>
      </c>
      <c r="D26" s="25">
        <v>3831770</v>
      </c>
      <c r="E26" s="29" t="s">
        <v>39</v>
      </c>
      <c r="F26" s="25">
        <v>71020</v>
      </c>
      <c r="G26" s="24">
        <v>4510</v>
      </c>
      <c r="H26" s="24">
        <v>46755</v>
      </c>
      <c r="I26" s="4"/>
    </row>
    <row r="27" spans="1:9" ht="13.5">
      <c r="A27" s="36" t="s">
        <v>40</v>
      </c>
      <c r="B27" s="31">
        <f>SUM(B28:B30)</f>
        <v>213868</v>
      </c>
      <c r="C27" s="32">
        <f>SUM(C28:C30)</f>
        <v>21771</v>
      </c>
      <c r="D27" s="32">
        <f>SUM(D28:D30)</f>
        <v>236345</v>
      </c>
      <c r="E27" s="29" t="s">
        <v>41</v>
      </c>
      <c r="F27" s="25">
        <v>1451428</v>
      </c>
      <c r="G27" s="24">
        <v>201227</v>
      </c>
      <c r="H27" s="24">
        <v>1916145</v>
      </c>
      <c r="I27" s="4"/>
    </row>
    <row r="28" spans="1:9" ht="13.5">
      <c r="A28" s="37" t="s">
        <v>42</v>
      </c>
      <c r="B28" s="23">
        <v>41755</v>
      </c>
      <c r="C28" s="24">
        <v>1860</v>
      </c>
      <c r="D28" s="25">
        <v>34690</v>
      </c>
      <c r="E28" s="29" t="s">
        <v>43</v>
      </c>
      <c r="F28" s="25">
        <v>289655</v>
      </c>
      <c r="G28" s="24">
        <v>153725</v>
      </c>
      <c r="H28" s="24">
        <v>1690172</v>
      </c>
      <c r="I28" s="4"/>
    </row>
    <row r="29" spans="1:8" ht="13.5">
      <c r="A29" s="37" t="s">
        <v>44</v>
      </c>
      <c r="B29" s="23">
        <v>126133</v>
      </c>
      <c r="C29" s="24">
        <v>6051</v>
      </c>
      <c r="D29" s="25">
        <v>71085</v>
      </c>
      <c r="E29" s="26" t="s">
        <v>45</v>
      </c>
      <c r="F29" s="27">
        <f>SUM(F30:F31)</f>
        <v>6132992</v>
      </c>
      <c r="G29" s="27">
        <f>SUM(G30:G31)</f>
        <v>564242</v>
      </c>
      <c r="H29" s="27">
        <f>SUM(H30:H31)</f>
        <v>10298281</v>
      </c>
    </row>
    <row r="30" spans="1:9" ht="13.5">
      <c r="A30" s="37" t="s">
        <v>46</v>
      </c>
      <c r="B30" s="23">
        <v>45980</v>
      </c>
      <c r="C30" s="24">
        <v>13860</v>
      </c>
      <c r="D30" s="25">
        <v>130570</v>
      </c>
      <c r="E30" s="29" t="s">
        <v>47</v>
      </c>
      <c r="F30" s="25">
        <v>5461432</v>
      </c>
      <c r="G30" s="24">
        <v>549432</v>
      </c>
      <c r="H30" s="24">
        <v>10018051</v>
      </c>
      <c r="I30" s="4"/>
    </row>
    <row r="31" spans="1:9" ht="13.5">
      <c r="A31" s="39" t="s">
        <v>48</v>
      </c>
      <c r="B31" s="32">
        <f>SUM(B32:B36)</f>
        <v>651489</v>
      </c>
      <c r="C31" s="32">
        <f>SUM(C32:C36)</f>
        <v>103797</v>
      </c>
      <c r="D31" s="32">
        <f>SUM(D32:D36)</f>
        <v>1788726</v>
      </c>
      <c r="E31" s="29" t="s">
        <v>49</v>
      </c>
      <c r="F31" s="25">
        <v>671560</v>
      </c>
      <c r="G31" s="24">
        <v>14810</v>
      </c>
      <c r="H31" s="24">
        <v>280230</v>
      </c>
      <c r="I31" s="4"/>
    </row>
    <row r="32" spans="1:8" ht="13.5">
      <c r="A32" s="22" t="s">
        <v>50</v>
      </c>
      <c r="B32" s="25">
        <v>105929</v>
      </c>
      <c r="C32" s="24">
        <v>13382</v>
      </c>
      <c r="D32" s="25">
        <v>137539</v>
      </c>
      <c r="E32" s="26" t="s">
        <v>51</v>
      </c>
      <c r="F32" s="27">
        <f>SUM(F33:F37)</f>
        <v>3456123</v>
      </c>
      <c r="G32" s="27">
        <f>SUM(G33:G37)</f>
        <v>295825</v>
      </c>
      <c r="H32" s="27">
        <f>SUM(H33:H37)</f>
        <v>8683809</v>
      </c>
    </row>
    <row r="33" spans="1:9" ht="13.5">
      <c r="A33" s="22" t="s">
        <v>52</v>
      </c>
      <c r="B33" s="25">
        <v>62581</v>
      </c>
      <c r="C33" s="24">
        <v>37548</v>
      </c>
      <c r="D33" s="25">
        <v>455969</v>
      </c>
      <c r="E33" s="29" t="s">
        <v>53</v>
      </c>
      <c r="F33" s="25">
        <v>64758</v>
      </c>
      <c r="G33" s="24">
        <v>10364</v>
      </c>
      <c r="H33" s="24">
        <v>60155</v>
      </c>
      <c r="I33" s="4"/>
    </row>
    <row r="34" spans="1:9" ht="13.5">
      <c r="A34" s="22" t="s">
        <v>54</v>
      </c>
      <c r="B34" s="25">
        <v>222075</v>
      </c>
      <c r="C34" s="24">
        <v>48963</v>
      </c>
      <c r="D34" s="25">
        <v>1058495</v>
      </c>
      <c r="E34" s="29" t="s">
        <v>55</v>
      </c>
      <c r="F34" s="25">
        <v>249630</v>
      </c>
      <c r="G34" s="24">
        <v>34101</v>
      </c>
      <c r="H34" s="24">
        <v>446914</v>
      </c>
      <c r="I34" s="4"/>
    </row>
    <row r="35" spans="1:9" ht="13.5">
      <c r="A35" s="22" t="s">
        <v>56</v>
      </c>
      <c r="B35" s="25">
        <v>78953</v>
      </c>
      <c r="C35" s="24">
        <v>3799</v>
      </c>
      <c r="D35" s="25">
        <v>39506</v>
      </c>
      <c r="E35" s="29" t="s">
        <v>57</v>
      </c>
      <c r="F35" s="25">
        <v>409025</v>
      </c>
      <c r="G35" s="24">
        <v>11706</v>
      </c>
      <c r="H35" s="24">
        <v>1053104</v>
      </c>
      <c r="I35" s="4"/>
    </row>
    <row r="36" spans="1:9" ht="13.5">
      <c r="A36" s="22" t="s">
        <v>58</v>
      </c>
      <c r="B36" s="25">
        <v>181951</v>
      </c>
      <c r="C36" s="24">
        <v>105</v>
      </c>
      <c r="D36" s="25">
        <v>97217</v>
      </c>
      <c r="E36" s="29" t="s">
        <v>59</v>
      </c>
      <c r="F36" s="25">
        <v>191532</v>
      </c>
      <c r="G36" s="24">
        <v>1121</v>
      </c>
      <c r="H36" s="24">
        <v>127160</v>
      </c>
      <c r="I36" s="4"/>
    </row>
    <row r="37" spans="1:9" ht="13.5">
      <c r="A37" s="39" t="s">
        <v>60</v>
      </c>
      <c r="B37" s="32">
        <f>SUM(B38:B39)</f>
        <v>1036746</v>
      </c>
      <c r="C37" s="32">
        <f>SUM(C38:C39)</f>
        <v>126970</v>
      </c>
      <c r="D37" s="32">
        <f>SUM(D38:D39)</f>
        <v>5140232</v>
      </c>
      <c r="E37" s="29" t="s">
        <v>61</v>
      </c>
      <c r="F37" s="25">
        <v>2541178</v>
      </c>
      <c r="G37" s="24">
        <v>238533</v>
      </c>
      <c r="H37" s="24">
        <v>6996476</v>
      </c>
      <c r="I37" s="4"/>
    </row>
    <row r="38" spans="1:8" ht="13.5">
      <c r="A38" s="22" t="s">
        <v>62</v>
      </c>
      <c r="B38" s="25">
        <v>946253</v>
      </c>
      <c r="C38" s="24">
        <v>119382</v>
      </c>
      <c r="D38" s="25">
        <v>4250860</v>
      </c>
      <c r="E38" s="26" t="s">
        <v>63</v>
      </c>
      <c r="F38" s="27">
        <f>SUM(F39:F42)</f>
        <v>2861921</v>
      </c>
      <c r="G38" s="27">
        <f>SUM(G39:G42)</f>
        <v>79395</v>
      </c>
      <c r="H38" s="27">
        <f>SUM(H39:H42)</f>
        <v>2498805</v>
      </c>
    </row>
    <row r="39" spans="1:9" ht="13.5">
      <c r="A39" s="22" t="s">
        <v>64</v>
      </c>
      <c r="B39" s="25">
        <v>90493</v>
      </c>
      <c r="C39" s="24">
        <v>7588</v>
      </c>
      <c r="D39" s="25">
        <v>889372</v>
      </c>
      <c r="E39" s="29" t="s">
        <v>65</v>
      </c>
      <c r="F39" s="25">
        <v>110770</v>
      </c>
      <c r="G39" s="24">
        <v>943</v>
      </c>
      <c r="H39" s="24">
        <v>22083</v>
      </c>
      <c r="I39" s="4"/>
    </row>
    <row r="40" spans="1:9" ht="13.5">
      <c r="A40" s="39" t="s">
        <v>66</v>
      </c>
      <c r="B40" s="32">
        <f>SUM(B41:B44)</f>
        <v>4314755</v>
      </c>
      <c r="C40" s="32">
        <f>SUM(C41:C44)</f>
        <v>873361</v>
      </c>
      <c r="D40" s="32">
        <v>18018820</v>
      </c>
      <c r="E40" s="29" t="s">
        <v>67</v>
      </c>
      <c r="F40" s="25">
        <v>1608169</v>
      </c>
      <c r="G40" s="24">
        <v>27654</v>
      </c>
      <c r="H40" s="24">
        <v>1019994</v>
      </c>
      <c r="I40" s="4"/>
    </row>
    <row r="41" spans="1:9" ht="13.5">
      <c r="A41" s="22" t="s">
        <v>68</v>
      </c>
      <c r="B41" s="25">
        <v>183644</v>
      </c>
      <c r="C41" s="24">
        <v>15199</v>
      </c>
      <c r="D41" s="25">
        <v>521326</v>
      </c>
      <c r="E41" s="29" t="s">
        <v>69</v>
      </c>
      <c r="F41" s="25">
        <v>978282</v>
      </c>
      <c r="G41" s="24">
        <v>46060</v>
      </c>
      <c r="H41" s="24">
        <v>1353152</v>
      </c>
      <c r="I41" s="4"/>
    </row>
    <row r="42" spans="1:9" ht="13.5">
      <c r="A42" s="22" t="s">
        <v>70</v>
      </c>
      <c r="B42" s="25">
        <v>249133</v>
      </c>
      <c r="C42" s="24">
        <v>7512</v>
      </c>
      <c r="D42" s="25">
        <v>3070067</v>
      </c>
      <c r="E42" s="29" t="s">
        <v>71</v>
      </c>
      <c r="F42" s="25">
        <v>164700</v>
      </c>
      <c r="G42" s="24">
        <v>4738</v>
      </c>
      <c r="H42" s="24">
        <v>103576</v>
      </c>
      <c r="I42" s="4"/>
    </row>
    <row r="43" spans="1:8" ht="13.5">
      <c r="A43" s="22" t="s">
        <v>72</v>
      </c>
      <c r="B43" s="25">
        <v>334068</v>
      </c>
      <c r="C43" s="24">
        <v>28680</v>
      </c>
      <c r="D43" s="25">
        <v>351565</v>
      </c>
      <c r="E43" s="26" t="s">
        <v>73</v>
      </c>
      <c r="F43" s="27">
        <f>SUM(F44:F45)</f>
        <v>1583519</v>
      </c>
      <c r="G43" s="27">
        <f>SUM(G44:G45)</f>
        <v>33860</v>
      </c>
      <c r="H43" s="27">
        <f>SUM(H44:H45)</f>
        <v>2636549</v>
      </c>
    </row>
    <row r="44" spans="1:9" ht="13.5">
      <c r="A44" s="22" t="s">
        <v>74</v>
      </c>
      <c r="B44" s="25">
        <v>3547910</v>
      </c>
      <c r="C44" s="24">
        <v>821970</v>
      </c>
      <c r="D44" s="25">
        <v>14074862</v>
      </c>
      <c r="E44" s="38" t="s">
        <v>75</v>
      </c>
      <c r="F44" s="23">
        <v>120463</v>
      </c>
      <c r="G44" s="24">
        <v>12220</v>
      </c>
      <c r="H44" s="24">
        <v>16150</v>
      </c>
      <c r="I44" s="4"/>
    </row>
    <row r="45" spans="1:9" ht="13.5">
      <c r="A45" s="39" t="s">
        <v>76</v>
      </c>
      <c r="B45" s="32">
        <f>SUM(B46)</f>
        <v>260153</v>
      </c>
      <c r="C45" s="32">
        <f>SUM(C46)</f>
        <v>7743</v>
      </c>
      <c r="D45" s="32">
        <f>SUM(D46)</f>
        <v>248575</v>
      </c>
      <c r="E45" s="38" t="s">
        <v>77</v>
      </c>
      <c r="F45" s="23">
        <v>1463056</v>
      </c>
      <c r="G45" s="24">
        <v>21640</v>
      </c>
      <c r="H45" s="24">
        <v>2620399</v>
      </c>
      <c r="I45" s="4"/>
    </row>
    <row r="46" spans="1:9" ht="13.5">
      <c r="A46" s="40" t="s">
        <v>78</v>
      </c>
      <c r="B46" s="41">
        <v>260153</v>
      </c>
      <c r="C46" s="42">
        <v>7743</v>
      </c>
      <c r="D46" s="42">
        <v>248575</v>
      </c>
      <c r="E46" s="43"/>
      <c r="F46" s="41"/>
      <c r="G46" s="42"/>
      <c r="H46" s="42"/>
      <c r="I46" s="4"/>
    </row>
    <row r="47" spans="1:9" ht="13.5">
      <c r="A47" s="44" t="s">
        <v>79</v>
      </c>
      <c r="B47" s="18"/>
      <c r="C47" s="18"/>
      <c r="D47" s="20"/>
      <c r="E47" s="18"/>
      <c r="F47" s="18"/>
      <c r="G47" s="18"/>
      <c r="H47" s="18"/>
      <c r="I47" s="4"/>
    </row>
    <row r="48" spans="1:9" ht="13.5">
      <c r="A48" s="4"/>
      <c r="B48" s="4"/>
      <c r="C48" s="4"/>
      <c r="D48" s="4"/>
      <c r="E48" s="4"/>
      <c r="F48" s="4"/>
      <c r="G48" s="4"/>
      <c r="H48" s="4"/>
      <c r="I48" s="4"/>
    </row>
    <row r="49" spans="1:9" ht="13.5">
      <c r="A49" s="4"/>
      <c r="B49" s="4"/>
      <c r="C49" s="4"/>
      <c r="D49" s="4"/>
      <c r="E49" s="4"/>
      <c r="F49" s="4"/>
      <c r="G49" s="4"/>
      <c r="H49" s="4"/>
      <c r="I49" s="4"/>
    </row>
    <row r="50" spans="1:9" ht="13.5">
      <c r="A50" s="4"/>
      <c r="B50" s="4"/>
      <c r="C50" s="4"/>
      <c r="D50" s="4"/>
      <c r="E50" s="4"/>
      <c r="F50" s="4"/>
      <c r="G50" s="4"/>
      <c r="H50" s="4"/>
      <c r="I50" s="4"/>
    </row>
    <row r="51" spans="1:9" ht="13.5">
      <c r="A51" s="4"/>
      <c r="B51" s="4"/>
      <c r="C51" s="4"/>
      <c r="D51" s="4"/>
      <c r="E51" s="4"/>
      <c r="F51" s="4"/>
      <c r="G51" s="4"/>
      <c r="H51" s="4"/>
      <c r="I51" s="4"/>
    </row>
    <row r="52" spans="1:9" ht="13.5">
      <c r="A52" s="4"/>
      <c r="B52" s="4"/>
      <c r="C52" s="4"/>
      <c r="D52" s="4"/>
      <c r="E52" s="4"/>
      <c r="F52" s="4"/>
      <c r="G52" s="4"/>
      <c r="H52" s="4"/>
      <c r="I52" s="4"/>
    </row>
    <row r="53" spans="1:9" ht="13.5">
      <c r="A53" s="4"/>
      <c r="B53" s="4"/>
      <c r="C53" s="4"/>
      <c r="D53" s="4"/>
      <c r="E53" s="4"/>
      <c r="F53" s="4"/>
      <c r="G53" s="4"/>
      <c r="H53" s="4"/>
      <c r="I53" s="4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2009-04-02T05:35:43Z</dcterms:created>
  <dcterms:modified xsi:type="dcterms:W3CDTF">2009-04-02T05:36:06Z</dcterms:modified>
  <cp:category/>
  <cp:version/>
  <cp:contentType/>
  <cp:contentStatus/>
</cp:coreProperties>
</file>