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271" sheetId="1" r:id="rId1"/>
  </sheets>
  <definedNames>
    <definedName name="_xlnm.Print_Area" localSheetId="0">'271'!$A$1:$R$29</definedName>
  </definedNames>
  <calcPr fullCalcOnLoad="1"/>
</workbook>
</file>

<file path=xl/sharedStrings.xml><?xml version="1.0" encoding="utf-8"?>
<sst xmlns="http://schemas.openxmlformats.org/spreadsheetml/2006/main" count="48" uniqueCount="45">
  <si>
    <t>(単位  人､%)</t>
  </si>
  <si>
    <t>年次および</t>
  </si>
  <si>
    <t>日 帰 り ･ 宿 泊 別 観 光 客 数</t>
  </si>
  <si>
    <t>発　　　地　　　　　　　　　　　　別　　　観　　　光　　　客　　　数</t>
  </si>
  <si>
    <t>市町村</t>
  </si>
  <si>
    <t>宿 泊 客</t>
  </si>
  <si>
    <t>県  　　内</t>
  </si>
  <si>
    <t>福　岡　県</t>
  </si>
  <si>
    <t>九 州 各 県</t>
  </si>
  <si>
    <t>四 国 地 方</t>
  </si>
  <si>
    <t>中 国 地 方</t>
  </si>
  <si>
    <t>近 畿 地 方</t>
  </si>
  <si>
    <t>関 東 地 方</t>
  </si>
  <si>
    <t>そ　の　他</t>
  </si>
  <si>
    <t xml:space="preserve">  客  数</t>
  </si>
  <si>
    <t>構成比</t>
  </si>
  <si>
    <t xml:space="preserve">      5</t>
  </si>
  <si>
    <t xml:space="preserve"> 271．日　帰　り　・　宿　泊　別　　及　び　発　地　別　観　光　客　数</t>
  </si>
  <si>
    <t>標示年月</t>
  </si>
  <si>
    <t>日 帰 り 客</t>
  </si>
  <si>
    <t>総    数</t>
  </si>
  <si>
    <t>中 部 地 方</t>
  </si>
  <si>
    <t>客  数</t>
  </si>
  <si>
    <t>(福岡県を除く)</t>
  </si>
  <si>
    <t>平成3年</t>
  </si>
  <si>
    <t xml:space="preserve">      4</t>
  </si>
  <si>
    <t xml:space="preserve">      6</t>
  </si>
  <si>
    <t>大分市</t>
  </si>
  <si>
    <t>別府市</t>
  </si>
  <si>
    <t>中津市</t>
  </si>
  <si>
    <t>日田市</t>
  </si>
  <si>
    <t>佐伯市</t>
  </si>
  <si>
    <t>臼杵市</t>
  </si>
  <si>
    <t>竹田市</t>
  </si>
  <si>
    <t>宇佐市</t>
  </si>
  <si>
    <t>湯布院町</t>
  </si>
  <si>
    <t>野津町</t>
  </si>
  <si>
    <t>久住町</t>
  </si>
  <si>
    <t>九重町</t>
  </si>
  <si>
    <t>玖珠町</t>
  </si>
  <si>
    <t>天瀬町</t>
  </si>
  <si>
    <t>国東半島地区</t>
  </si>
  <si>
    <t>耶馬渓地区</t>
  </si>
  <si>
    <t>その他の市町村</t>
  </si>
  <si>
    <t>資料：県観光振興課｢観光動態調査｣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</si>
</sst>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  <numFmt numFmtId="189" formatCode="0.0_);[Red]\(0.0\)"/>
    <numFmt numFmtId="190" formatCode="0.0_ ;[Red]\-0.0\ "/>
    <numFmt numFmtId="191" formatCode="0.0_ 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58">
    <xf numFmtId="0" fontId="0" fillId="0" borderId="0" xfId="0" applyAlignment="1">
      <alignment/>
    </xf>
    <xf numFmtId="49" fontId="6" fillId="0" borderId="0" xfId="0" applyNumberFormat="1" applyFont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49" fontId="8" fillId="0" borderId="0" xfId="16" applyNumberFormat="1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49" fontId="7" fillId="0" borderId="1" xfId="0" applyNumberFormat="1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/>
      <protection locked="0"/>
    </xf>
    <xf numFmtId="0" fontId="7" fillId="0" borderId="1" xfId="0" applyFont="1" applyBorder="1" applyAlignment="1" applyProtection="1">
      <alignment/>
      <protection locked="0"/>
    </xf>
    <xf numFmtId="49" fontId="7" fillId="0" borderId="1" xfId="16" applyNumberFormat="1" applyFont="1" applyBorder="1" applyAlignment="1" applyProtection="1">
      <alignment horizontal="center"/>
      <protection locked="0"/>
    </xf>
    <xf numFmtId="49" fontId="10" fillId="0" borderId="2" xfId="0" applyNumberFormat="1" applyFont="1" applyBorder="1" applyAlignment="1" applyProtection="1">
      <alignment horizontal="distributed"/>
      <protection locked="0"/>
    </xf>
    <xf numFmtId="49" fontId="10" fillId="0" borderId="3" xfId="0" applyNumberFormat="1" applyFont="1" applyBorder="1" applyAlignment="1" applyProtection="1">
      <alignment horizontal="distributed"/>
      <protection locked="0"/>
    </xf>
    <xf numFmtId="49" fontId="10" fillId="0" borderId="4" xfId="0" applyNumberFormat="1" applyFont="1" applyBorder="1" applyAlignment="1" applyProtection="1">
      <alignment/>
      <protection locked="0"/>
    </xf>
    <xf numFmtId="49" fontId="10" fillId="0" borderId="5" xfId="0" applyNumberFormat="1" applyFont="1" applyBorder="1" applyAlignment="1" applyProtection="1">
      <alignment horizontal="centerContinuous"/>
      <protection locked="0"/>
    </xf>
    <xf numFmtId="49" fontId="10" fillId="0" borderId="5" xfId="0" applyNumberFormat="1" applyFont="1" applyBorder="1" applyAlignment="1" applyProtection="1">
      <alignment/>
      <protection locked="0"/>
    </xf>
    <xf numFmtId="49" fontId="10" fillId="0" borderId="6" xfId="0" applyNumberFormat="1" applyFont="1" applyBorder="1" applyAlignment="1" applyProtection="1">
      <alignment horizontal="centerContinuous"/>
      <protection locked="0"/>
    </xf>
    <xf numFmtId="49" fontId="10" fillId="0" borderId="7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Alignment="1">
      <alignment/>
    </xf>
    <xf numFmtId="49" fontId="10" fillId="0" borderId="0" xfId="0" applyNumberFormat="1" applyFont="1" applyAlignment="1" applyProtection="1">
      <alignment horizontal="distributed"/>
      <protection locked="0"/>
    </xf>
    <xf numFmtId="49" fontId="10" fillId="0" borderId="8" xfId="0" applyNumberFormat="1" applyFont="1" applyBorder="1" applyAlignment="1" applyProtection="1">
      <alignment horizontal="distributed"/>
      <protection locked="0"/>
    </xf>
    <xf numFmtId="49" fontId="10" fillId="0" borderId="4" xfId="0" applyNumberFormat="1" applyFont="1" applyBorder="1" applyAlignment="1" applyProtection="1">
      <alignment horizontal="centerContinuous"/>
      <protection locked="0"/>
    </xf>
    <xf numFmtId="49" fontId="10" fillId="0" borderId="9" xfId="0" applyNumberFormat="1" applyFont="1" applyBorder="1" applyAlignment="1" applyProtection="1">
      <alignment horizontal="center"/>
      <protection locked="0"/>
    </xf>
    <xf numFmtId="49" fontId="6" fillId="0" borderId="9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 applyProtection="1">
      <alignment horizontal="center"/>
      <protection locked="0"/>
    </xf>
    <xf numFmtId="49" fontId="6" fillId="0" borderId="4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applyProtection="1">
      <alignment horizontal="distributed"/>
      <protection locked="0"/>
    </xf>
    <xf numFmtId="49" fontId="7" fillId="0" borderId="11" xfId="0" applyNumberFormat="1" applyFont="1" applyBorder="1" applyAlignment="1" applyProtection="1">
      <alignment horizontal="distributed"/>
      <protection locked="0"/>
    </xf>
    <xf numFmtId="41" fontId="7" fillId="0" borderId="0" xfId="16" applyNumberFormat="1" applyFont="1" applyAlignment="1" applyProtection="1">
      <alignment/>
      <protection locked="0"/>
    </xf>
    <xf numFmtId="190" fontId="7" fillId="0" borderId="0" xfId="0" applyNumberFormat="1" applyFont="1" applyAlignment="1" applyProtection="1">
      <alignment/>
      <protection locked="0"/>
    </xf>
    <xf numFmtId="41" fontId="7" fillId="0" borderId="0" xfId="16" applyNumberFormat="1" applyFont="1" applyAlignment="1" applyProtection="1">
      <alignment/>
      <protection/>
    </xf>
    <xf numFmtId="49" fontId="7" fillId="0" borderId="9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49" fontId="7" fillId="0" borderId="8" xfId="0" applyNumberFormat="1" applyFont="1" applyBorder="1" applyAlignment="1" applyProtection="1">
      <alignment horizontal="center"/>
      <protection locked="0"/>
    </xf>
    <xf numFmtId="49" fontId="7" fillId="0" borderId="9" xfId="0" applyNumberFormat="1" applyFont="1" applyBorder="1" applyAlignment="1" applyProtection="1" quotePrefix="1">
      <alignment horizontal="center"/>
      <protection locked="0"/>
    </xf>
    <xf numFmtId="38" fontId="6" fillId="0" borderId="0" xfId="0" applyNumberFormat="1" applyFont="1" applyAlignment="1">
      <alignment/>
    </xf>
    <xf numFmtId="49" fontId="11" fillId="0" borderId="0" xfId="0" applyNumberFormat="1" applyFont="1" applyBorder="1" applyAlignment="1" applyProtection="1">
      <alignment horizontal="center"/>
      <protection locked="0"/>
    </xf>
    <xf numFmtId="49" fontId="11" fillId="0" borderId="8" xfId="0" applyNumberFormat="1" applyFont="1" applyBorder="1" applyAlignment="1" applyProtection="1">
      <alignment horizontal="center"/>
      <protection locked="0"/>
    </xf>
    <xf numFmtId="41" fontId="11" fillId="0" borderId="0" xfId="16" applyNumberFormat="1" applyFont="1" applyAlignment="1" applyProtection="1">
      <alignment/>
      <protection/>
    </xf>
    <xf numFmtId="190" fontId="11" fillId="0" borderId="0" xfId="0" applyNumberFormat="1" applyFont="1" applyAlignment="1" applyProtection="1">
      <alignment/>
      <protection/>
    </xf>
    <xf numFmtId="49" fontId="11" fillId="0" borderId="9" xfId="0" applyNumberFormat="1" applyFont="1" applyBorder="1" applyAlignment="1" applyProtection="1" quotePrefix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38" fontId="12" fillId="0" borderId="0" xfId="0" applyNumberFormat="1" applyFont="1" applyAlignment="1">
      <alignment/>
    </xf>
    <xf numFmtId="0" fontId="12" fillId="0" borderId="0" xfId="0" applyFont="1" applyAlignment="1">
      <alignment/>
    </xf>
    <xf numFmtId="49" fontId="6" fillId="0" borderId="0" xfId="0" applyNumberFormat="1" applyFont="1" applyAlignment="1" applyProtection="1">
      <alignment horizontal="center"/>
      <protection locked="0"/>
    </xf>
    <xf numFmtId="49" fontId="7" fillId="0" borderId="8" xfId="0" applyNumberFormat="1" applyFont="1" applyBorder="1" applyAlignment="1" applyProtection="1">
      <alignment/>
      <protection locked="0"/>
    </xf>
    <xf numFmtId="49" fontId="7" fillId="0" borderId="8" xfId="0" applyNumberFormat="1" applyFont="1" applyBorder="1" applyAlignment="1" applyProtection="1">
      <alignment horizontal="distributed"/>
      <protection locked="0"/>
    </xf>
    <xf numFmtId="49" fontId="7" fillId="0" borderId="8" xfId="16" applyNumberFormat="1" applyFont="1" applyBorder="1" applyAlignment="1" applyProtection="1">
      <alignment horizontal="distributed"/>
      <protection locked="0"/>
    </xf>
    <xf numFmtId="49" fontId="6" fillId="0" borderId="5" xfId="0" applyNumberFormat="1" applyFont="1" applyBorder="1" applyAlignment="1" applyProtection="1">
      <alignment horizontal="center"/>
      <protection locked="0"/>
    </xf>
    <xf numFmtId="49" fontId="7" fillId="0" borderId="12" xfId="0" applyNumberFormat="1" applyFont="1" applyBorder="1" applyAlignment="1" applyProtection="1">
      <alignment horizontal="distributed"/>
      <protection locked="0"/>
    </xf>
    <xf numFmtId="41" fontId="7" fillId="0" borderId="5" xfId="16" applyNumberFormat="1" applyFont="1" applyBorder="1" applyAlignment="1" applyProtection="1">
      <alignment/>
      <protection locked="0"/>
    </xf>
    <xf numFmtId="190" fontId="7" fillId="0" borderId="5" xfId="0" applyNumberFormat="1" applyFont="1" applyBorder="1" applyAlignment="1" applyProtection="1">
      <alignment/>
      <protection locked="0"/>
    </xf>
    <xf numFmtId="41" fontId="7" fillId="0" borderId="5" xfId="16" applyNumberFormat="1" applyFont="1" applyBorder="1" applyAlignment="1" applyProtection="1">
      <alignment/>
      <protection/>
    </xf>
    <xf numFmtId="49" fontId="7" fillId="0" borderId="4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Alignment="1" applyProtection="1">
      <alignment/>
      <protection locked="0"/>
    </xf>
    <xf numFmtId="49" fontId="7" fillId="0" borderId="0" xfId="16" applyNumberFormat="1" applyFont="1" applyAlignment="1" applyProtection="1">
      <alignment horizontal="center"/>
      <protection locked="0"/>
    </xf>
    <xf numFmtId="49" fontId="6" fillId="0" borderId="0" xfId="0" applyNumberFormat="1" applyFont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workbookViewId="0" topLeftCell="A1">
      <selection activeCell="I32" sqref="I32"/>
    </sheetView>
  </sheetViews>
  <sheetFormatPr defaultColWidth="9.00390625" defaultRowHeight="13.5"/>
  <cols>
    <col min="1" max="1" width="2.875" style="19" customWidth="1"/>
    <col min="2" max="2" width="15.625" style="19" customWidth="1"/>
    <col min="3" max="3" width="11.625" style="7" customWidth="1"/>
    <col min="4" max="4" width="6.625" style="7" customWidth="1"/>
    <col min="5" max="5" width="10.625" style="7" customWidth="1"/>
    <col min="6" max="6" width="6.625" style="7" customWidth="1"/>
    <col min="7" max="7" width="11.625" style="7" customWidth="1"/>
    <col min="8" max="8" width="6.625" style="7" customWidth="1"/>
    <col min="9" max="10" width="12.75390625" style="7" customWidth="1"/>
    <col min="11" max="17" width="13.375" style="7" customWidth="1"/>
    <col min="18" max="18" width="4.125" style="57" customWidth="1"/>
    <col min="19" max="19" width="9.00390625" style="7" customWidth="1"/>
    <col min="20" max="20" width="10.875" style="7" customWidth="1"/>
    <col min="21" max="16384" width="9.00390625" style="7" customWidth="1"/>
  </cols>
  <sheetData>
    <row r="1" spans="1:19" ht="17.25">
      <c r="A1" s="1"/>
      <c r="B1" s="2"/>
      <c r="C1" s="3"/>
      <c r="D1" s="4"/>
      <c r="E1" s="4"/>
      <c r="F1" s="4"/>
      <c r="G1" s="5" t="s">
        <v>17</v>
      </c>
      <c r="H1" s="4"/>
      <c r="I1" s="4"/>
      <c r="J1" s="4"/>
      <c r="K1" s="4"/>
      <c r="L1" s="4"/>
      <c r="M1" s="4"/>
      <c r="N1" s="4"/>
      <c r="O1" s="4"/>
      <c r="P1" s="4"/>
      <c r="Q1" s="4"/>
      <c r="R1" s="6"/>
      <c r="S1" s="3"/>
    </row>
    <row r="2" spans="1:19" ht="14.25" thickBot="1">
      <c r="A2" s="8" t="s">
        <v>0</v>
      </c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1"/>
      <c r="S2" s="3"/>
    </row>
    <row r="3" spans="1:19" s="19" customFormat="1" ht="14.25" customHeight="1" thickTop="1">
      <c r="A3" s="12" t="s">
        <v>1</v>
      </c>
      <c r="B3" s="13"/>
      <c r="C3" s="14"/>
      <c r="D3" s="15" t="s">
        <v>2</v>
      </c>
      <c r="E3" s="15"/>
      <c r="F3" s="15"/>
      <c r="G3" s="15"/>
      <c r="H3" s="16"/>
      <c r="I3" s="17" t="s">
        <v>3</v>
      </c>
      <c r="J3" s="15"/>
      <c r="K3" s="15"/>
      <c r="L3" s="15"/>
      <c r="M3" s="15"/>
      <c r="N3" s="16"/>
      <c r="O3" s="16"/>
      <c r="P3" s="16"/>
      <c r="Q3" s="16"/>
      <c r="R3" s="18" t="s">
        <v>18</v>
      </c>
      <c r="S3" s="1"/>
    </row>
    <row r="4" spans="1:19" s="19" customFormat="1" ht="13.5" customHeight="1">
      <c r="A4" s="20" t="s">
        <v>4</v>
      </c>
      <c r="B4" s="21"/>
      <c r="C4" s="22" t="s">
        <v>19</v>
      </c>
      <c r="D4" s="15"/>
      <c r="E4" s="22" t="s">
        <v>5</v>
      </c>
      <c r="F4" s="15"/>
      <c r="G4" s="22" t="s">
        <v>20</v>
      </c>
      <c r="H4" s="15"/>
      <c r="I4" s="23" t="s">
        <v>6</v>
      </c>
      <c r="J4" s="23" t="s">
        <v>7</v>
      </c>
      <c r="K4" s="23" t="s">
        <v>8</v>
      </c>
      <c r="L4" s="23" t="s">
        <v>9</v>
      </c>
      <c r="M4" s="23" t="s">
        <v>10</v>
      </c>
      <c r="N4" s="23" t="s">
        <v>11</v>
      </c>
      <c r="O4" s="23" t="s">
        <v>21</v>
      </c>
      <c r="P4" s="23" t="s">
        <v>12</v>
      </c>
      <c r="Q4" s="23" t="s">
        <v>13</v>
      </c>
      <c r="R4" s="24"/>
      <c r="S4" s="1"/>
    </row>
    <row r="5" spans="1:19" s="19" customFormat="1" ht="13.5">
      <c r="A5" s="16"/>
      <c r="B5" s="16"/>
      <c r="C5" s="25" t="s">
        <v>14</v>
      </c>
      <c r="D5" s="25" t="s">
        <v>15</v>
      </c>
      <c r="E5" s="25" t="s">
        <v>22</v>
      </c>
      <c r="F5" s="25" t="s">
        <v>15</v>
      </c>
      <c r="G5" s="25" t="s">
        <v>22</v>
      </c>
      <c r="H5" s="25" t="s">
        <v>15</v>
      </c>
      <c r="I5" s="14"/>
      <c r="J5" s="14"/>
      <c r="K5" s="25" t="s">
        <v>23</v>
      </c>
      <c r="L5" s="25"/>
      <c r="M5" s="25"/>
      <c r="N5" s="25"/>
      <c r="O5" s="25"/>
      <c r="P5" s="25"/>
      <c r="Q5" s="25"/>
      <c r="R5" s="26"/>
      <c r="S5" s="1"/>
    </row>
    <row r="6" spans="1:19" ht="13.5" customHeight="1">
      <c r="A6" s="27" t="s">
        <v>24</v>
      </c>
      <c r="B6" s="28"/>
      <c r="C6" s="29">
        <v>40226128</v>
      </c>
      <c r="D6" s="30">
        <v>100</v>
      </c>
      <c r="E6" s="29">
        <v>8650906</v>
      </c>
      <c r="F6" s="30">
        <v>100</v>
      </c>
      <c r="G6" s="31">
        <f>SUM(C6+E6)</f>
        <v>48877034</v>
      </c>
      <c r="H6" s="30">
        <v>100</v>
      </c>
      <c r="I6" s="29">
        <v>12365898</v>
      </c>
      <c r="J6" s="29">
        <v>15764576</v>
      </c>
      <c r="K6" s="29">
        <v>7678914</v>
      </c>
      <c r="L6" s="29">
        <v>2292521</v>
      </c>
      <c r="M6" s="29">
        <v>3460342</v>
      </c>
      <c r="N6" s="29">
        <v>2541289</v>
      </c>
      <c r="O6" s="29">
        <v>1238112</v>
      </c>
      <c r="P6" s="29">
        <v>3088362</v>
      </c>
      <c r="Q6" s="29">
        <v>447020</v>
      </c>
      <c r="R6" s="32">
        <v>3</v>
      </c>
      <c r="S6" s="3"/>
    </row>
    <row r="7" spans="1:19" ht="13.5" customHeight="1">
      <c r="A7" s="33" t="s">
        <v>25</v>
      </c>
      <c r="B7" s="34"/>
      <c r="C7" s="29">
        <v>39869007</v>
      </c>
      <c r="D7" s="30">
        <v>100</v>
      </c>
      <c r="E7" s="29">
        <v>8504155</v>
      </c>
      <c r="F7" s="30">
        <v>100</v>
      </c>
      <c r="G7" s="31">
        <f>SUM(C7+E7)</f>
        <v>48373162</v>
      </c>
      <c r="H7" s="30">
        <v>100</v>
      </c>
      <c r="I7" s="29">
        <v>11848119</v>
      </c>
      <c r="J7" s="29">
        <v>15092702</v>
      </c>
      <c r="K7" s="29">
        <v>7508877</v>
      </c>
      <c r="L7" s="29">
        <v>2083054</v>
      </c>
      <c r="M7" s="29">
        <v>3886478</v>
      </c>
      <c r="N7" s="29">
        <v>2683965</v>
      </c>
      <c r="O7" s="29">
        <v>1576434</v>
      </c>
      <c r="P7" s="29">
        <v>3065458</v>
      </c>
      <c r="Q7" s="29">
        <v>628075</v>
      </c>
      <c r="R7" s="32">
        <v>4</v>
      </c>
      <c r="S7" s="3"/>
    </row>
    <row r="8" spans="1:20" ht="13.5" customHeight="1">
      <c r="A8" s="33" t="s">
        <v>16</v>
      </c>
      <c r="B8" s="34"/>
      <c r="C8" s="29">
        <v>37125926</v>
      </c>
      <c r="D8" s="30">
        <v>100</v>
      </c>
      <c r="E8" s="29">
        <v>8078510</v>
      </c>
      <c r="F8" s="30">
        <v>100</v>
      </c>
      <c r="G8" s="31">
        <f>SUM(C8+E8)</f>
        <v>45204436</v>
      </c>
      <c r="H8" s="30">
        <v>100</v>
      </c>
      <c r="I8" s="29">
        <v>11471193</v>
      </c>
      <c r="J8" s="29">
        <v>14155326</v>
      </c>
      <c r="K8" s="29">
        <v>7044691</v>
      </c>
      <c r="L8" s="29">
        <v>2055399</v>
      </c>
      <c r="M8" s="29">
        <v>3783965</v>
      </c>
      <c r="N8" s="29">
        <v>2498048</v>
      </c>
      <c r="O8" s="29">
        <v>1227117</v>
      </c>
      <c r="P8" s="29">
        <v>2302496</v>
      </c>
      <c r="Q8" s="29">
        <v>517549</v>
      </c>
      <c r="R8" s="35">
        <v>5</v>
      </c>
      <c r="S8" s="3"/>
      <c r="T8" s="36"/>
    </row>
    <row r="9" spans="1:19" ht="13.5">
      <c r="A9" s="33"/>
      <c r="B9" s="34"/>
      <c r="C9" s="29"/>
      <c r="D9" s="30"/>
      <c r="E9" s="29"/>
      <c r="F9" s="30"/>
      <c r="G9" s="29"/>
      <c r="H9" s="30"/>
      <c r="I9" s="29"/>
      <c r="J9" s="29"/>
      <c r="K9" s="29"/>
      <c r="L9" s="29"/>
      <c r="M9" s="29"/>
      <c r="N9" s="29"/>
      <c r="O9" s="29"/>
      <c r="P9" s="29"/>
      <c r="Q9" s="29"/>
      <c r="R9" s="32"/>
      <c r="S9" s="3"/>
    </row>
    <row r="10" spans="1:20" s="44" customFormat="1" ht="13.5" customHeight="1">
      <c r="A10" s="37" t="s">
        <v>26</v>
      </c>
      <c r="B10" s="38"/>
      <c r="C10" s="39">
        <f>SUM(C12:C28)</f>
        <v>38699677</v>
      </c>
      <c r="D10" s="40">
        <v>100</v>
      </c>
      <c r="E10" s="39">
        <f>SUM(E12:E28)</f>
        <v>8104411</v>
      </c>
      <c r="F10" s="40">
        <v>100</v>
      </c>
      <c r="G10" s="39">
        <v>46804160</v>
      </c>
      <c r="H10" s="40">
        <v>100</v>
      </c>
      <c r="I10" s="39">
        <f aca="true" t="shared" si="0" ref="I10:N10">SUM(I12:I28)</f>
        <v>11871237</v>
      </c>
      <c r="J10" s="39">
        <f t="shared" si="0"/>
        <v>14205601</v>
      </c>
      <c r="K10" s="39">
        <f t="shared" si="0"/>
        <v>8010405</v>
      </c>
      <c r="L10" s="39">
        <f t="shared" si="0"/>
        <v>1987098</v>
      </c>
      <c r="M10" s="39">
        <f t="shared" si="0"/>
        <v>3779736</v>
      </c>
      <c r="N10" s="39">
        <f t="shared" si="0"/>
        <v>2481760</v>
      </c>
      <c r="O10" s="39">
        <v>1291347</v>
      </c>
      <c r="P10" s="39">
        <f>SUM(P12:P28)</f>
        <v>2289903</v>
      </c>
      <c r="Q10" s="39">
        <f>SUM(Q12:Q28)</f>
        <v>887007</v>
      </c>
      <c r="R10" s="41">
        <v>6</v>
      </c>
      <c r="S10" s="42"/>
      <c r="T10" s="43"/>
    </row>
    <row r="11" spans="1:19" ht="13.5">
      <c r="A11" s="45"/>
      <c r="B11" s="46"/>
      <c r="C11" s="29"/>
      <c r="D11" s="30"/>
      <c r="E11" s="29"/>
      <c r="F11" s="30"/>
      <c r="G11" s="29"/>
      <c r="H11" s="30"/>
      <c r="I11" s="29"/>
      <c r="J11" s="29"/>
      <c r="K11" s="29"/>
      <c r="L11" s="29"/>
      <c r="M11" s="29"/>
      <c r="N11" s="29"/>
      <c r="O11" s="29"/>
      <c r="P11" s="29"/>
      <c r="Q11" s="29"/>
      <c r="R11" s="32"/>
      <c r="S11" s="3"/>
    </row>
    <row r="12" spans="1:19" ht="13.5">
      <c r="A12" s="45">
        <v>1</v>
      </c>
      <c r="B12" s="47" t="s">
        <v>27</v>
      </c>
      <c r="C12" s="29">
        <v>2109703</v>
      </c>
      <c r="D12" s="30">
        <v>5.5</v>
      </c>
      <c r="E12" s="29">
        <v>680318</v>
      </c>
      <c r="F12" s="30">
        <v>8.4</v>
      </c>
      <c r="G12" s="31">
        <v>2790026</v>
      </c>
      <c r="H12" s="30">
        <v>6</v>
      </c>
      <c r="I12" s="29">
        <v>30287</v>
      </c>
      <c r="J12" s="29">
        <v>342252</v>
      </c>
      <c r="K12" s="29">
        <v>615308</v>
      </c>
      <c r="L12" s="29">
        <v>121420</v>
      </c>
      <c r="M12" s="29">
        <v>251383</v>
      </c>
      <c r="N12" s="29">
        <v>230028</v>
      </c>
      <c r="O12" s="29">
        <v>401212</v>
      </c>
      <c r="P12" s="29">
        <v>374000</v>
      </c>
      <c r="Q12" s="29">
        <v>424131</v>
      </c>
      <c r="R12" s="32">
        <v>1</v>
      </c>
      <c r="S12" s="3"/>
    </row>
    <row r="13" spans="1:19" ht="13.5">
      <c r="A13" s="45">
        <v>2</v>
      </c>
      <c r="B13" s="47" t="s">
        <v>28</v>
      </c>
      <c r="C13" s="29">
        <v>6953924</v>
      </c>
      <c r="D13" s="30">
        <v>18</v>
      </c>
      <c r="E13" s="29">
        <v>4099535</v>
      </c>
      <c r="F13" s="30">
        <v>50.6</v>
      </c>
      <c r="G13" s="31">
        <v>11053477</v>
      </c>
      <c r="H13" s="30">
        <v>23.6</v>
      </c>
      <c r="I13" s="29">
        <v>2451857</v>
      </c>
      <c r="J13" s="29">
        <v>2418879</v>
      </c>
      <c r="K13" s="29">
        <v>1759179</v>
      </c>
      <c r="L13" s="29">
        <v>648698</v>
      </c>
      <c r="M13" s="29">
        <v>1143467</v>
      </c>
      <c r="N13" s="29">
        <v>989539</v>
      </c>
      <c r="O13" s="29">
        <v>417805</v>
      </c>
      <c r="P13" s="29">
        <v>890585</v>
      </c>
      <c r="Q13" s="29">
        <v>333456</v>
      </c>
      <c r="R13" s="32">
        <v>2</v>
      </c>
      <c r="S13" s="3"/>
    </row>
    <row r="14" spans="1:19" ht="13.5">
      <c r="A14" s="45">
        <v>3</v>
      </c>
      <c r="B14" s="48" t="s">
        <v>29</v>
      </c>
      <c r="C14" s="29">
        <v>519711</v>
      </c>
      <c r="D14" s="30">
        <v>1.3</v>
      </c>
      <c r="E14" s="29">
        <v>98399</v>
      </c>
      <c r="F14" s="30">
        <v>1.2</v>
      </c>
      <c r="G14" s="31">
        <v>618111</v>
      </c>
      <c r="H14" s="30">
        <v>1.3</v>
      </c>
      <c r="I14" s="29">
        <v>98632</v>
      </c>
      <c r="J14" s="29">
        <v>132162</v>
      </c>
      <c r="K14" s="29">
        <v>160074</v>
      </c>
      <c r="L14" s="29">
        <v>18544</v>
      </c>
      <c r="M14" s="29">
        <v>102086</v>
      </c>
      <c r="N14" s="29">
        <v>54163</v>
      </c>
      <c r="O14" s="29">
        <v>20852</v>
      </c>
      <c r="P14" s="29">
        <v>29928</v>
      </c>
      <c r="Q14" s="29">
        <v>2469</v>
      </c>
      <c r="R14" s="32">
        <v>3</v>
      </c>
      <c r="S14" s="3"/>
    </row>
    <row r="15" spans="1:19" ht="13.5">
      <c r="A15" s="45">
        <v>4</v>
      </c>
      <c r="B15" s="47" t="s">
        <v>30</v>
      </c>
      <c r="C15" s="29">
        <v>2102215</v>
      </c>
      <c r="D15" s="30">
        <v>5.4</v>
      </c>
      <c r="E15" s="29">
        <v>287483</v>
      </c>
      <c r="F15" s="30">
        <v>3.5</v>
      </c>
      <c r="G15" s="31">
        <v>2389703</v>
      </c>
      <c r="H15" s="30">
        <v>5.1</v>
      </c>
      <c r="I15" s="29">
        <v>505024</v>
      </c>
      <c r="J15" s="29">
        <v>858173</v>
      </c>
      <c r="K15" s="29">
        <v>615016</v>
      </c>
      <c r="L15" s="29">
        <v>67257</v>
      </c>
      <c r="M15" s="29">
        <v>179722</v>
      </c>
      <c r="N15" s="29">
        <v>64485</v>
      </c>
      <c r="O15" s="29">
        <v>34691</v>
      </c>
      <c r="P15" s="29">
        <v>51921</v>
      </c>
      <c r="Q15" s="29">
        <v>13409</v>
      </c>
      <c r="R15" s="32">
        <v>4</v>
      </c>
      <c r="S15" s="3"/>
    </row>
    <row r="16" spans="1:19" ht="13.5">
      <c r="A16" s="45">
        <v>5</v>
      </c>
      <c r="B16" s="47" t="s">
        <v>31</v>
      </c>
      <c r="C16" s="29">
        <v>433457</v>
      </c>
      <c r="D16" s="30">
        <v>1.1</v>
      </c>
      <c r="E16" s="29">
        <v>71176</v>
      </c>
      <c r="F16" s="30">
        <v>0.9</v>
      </c>
      <c r="G16" s="31">
        <v>504634</v>
      </c>
      <c r="H16" s="30">
        <v>1.1</v>
      </c>
      <c r="I16" s="29">
        <v>278537</v>
      </c>
      <c r="J16" s="29">
        <v>80000</v>
      </c>
      <c r="K16" s="29">
        <v>70000</v>
      </c>
      <c r="L16" s="29">
        <v>60000</v>
      </c>
      <c r="M16" s="29">
        <v>6000</v>
      </c>
      <c r="N16" s="29">
        <v>6000</v>
      </c>
      <c r="O16" s="29">
        <v>600</v>
      </c>
      <c r="P16" s="29">
        <v>2000</v>
      </c>
      <c r="Q16" s="29">
        <v>1496</v>
      </c>
      <c r="R16" s="32">
        <v>5</v>
      </c>
      <c r="S16" s="3"/>
    </row>
    <row r="17" spans="1:19" ht="13.5">
      <c r="A17" s="45">
        <v>6</v>
      </c>
      <c r="B17" s="47" t="s">
        <v>32</v>
      </c>
      <c r="C17" s="29">
        <v>481690</v>
      </c>
      <c r="D17" s="30">
        <v>1.2</v>
      </c>
      <c r="E17" s="29">
        <v>82450</v>
      </c>
      <c r="F17" s="30">
        <v>1</v>
      </c>
      <c r="G17" s="31">
        <v>564141</v>
      </c>
      <c r="H17" s="30">
        <v>1.2</v>
      </c>
      <c r="I17" s="29">
        <v>210463</v>
      </c>
      <c r="J17" s="29">
        <v>102100</v>
      </c>
      <c r="K17" s="29">
        <v>96100</v>
      </c>
      <c r="L17" s="29">
        <v>70150</v>
      </c>
      <c r="M17" s="29">
        <v>18300</v>
      </c>
      <c r="N17" s="29">
        <v>22200</v>
      </c>
      <c r="O17" s="29">
        <v>16500</v>
      </c>
      <c r="P17" s="29">
        <v>23600</v>
      </c>
      <c r="Q17" s="29">
        <v>4727</v>
      </c>
      <c r="R17" s="32">
        <v>6</v>
      </c>
      <c r="S17" s="3"/>
    </row>
    <row r="18" spans="1:19" ht="13.5">
      <c r="A18" s="45">
        <v>7</v>
      </c>
      <c r="B18" s="47" t="s">
        <v>33</v>
      </c>
      <c r="C18" s="29">
        <v>727918</v>
      </c>
      <c r="D18" s="30">
        <v>1.9</v>
      </c>
      <c r="E18" s="29">
        <v>21242</v>
      </c>
      <c r="F18" s="30">
        <v>0.3</v>
      </c>
      <c r="G18" s="31">
        <v>749162</v>
      </c>
      <c r="H18" s="30">
        <v>1.6</v>
      </c>
      <c r="I18" s="29">
        <v>184319</v>
      </c>
      <c r="J18" s="29">
        <v>171715</v>
      </c>
      <c r="K18" s="29">
        <v>80114</v>
      </c>
      <c r="L18" s="29">
        <v>14314</v>
      </c>
      <c r="M18" s="29">
        <v>88794</v>
      </c>
      <c r="N18" s="29">
        <v>116405</v>
      </c>
      <c r="O18" s="29">
        <v>37532</v>
      </c>
      <c r="P18" s="29">
        <v>54275</v>
      </c>
      <c r="Q18" s="29">
        <v>1692</v>
      </c>
      <c r="R18" s="32">
        <v>7</v>
      </c>
      <c r="S18" s="3"/>
    </row>
    <row r="19" spans="1:19" ht="13.5">
      <c r="A19" s="45">
        <v>8</v>
      </c>
      <c r="B19" s="47" t="s">
        <v>34</v>
      </c>
      <c r="C19" s="29">
        <v>2465880</v>
      </c>
      <c r="D19" s="30">
        <v>6.4</v>
      </c>
      <c r="E19" s="29">
        <v>50120</v>
      </c>
      <c r="F19" s="30">
        <v>0.6</v>
      </c>
      <c r="G19" s="31">
        <v>2516006</v>
      </c>
      <c r="H19" s="30">
        <v>5.4</v>
      </c>
      <c r="I19" s="29">
        <v>359698</v>
      </c>
      <c r="J19" s="29">
        <v>786030</v>
      </c>
      <c r="K19" s="29">
        <v>255770</v>
      </c>
      <c r="L19" s="29">
        <v>194280</v>
      </c>
      <c r="M19" s="29">
        <v>473260</v>
      </c>
      <c r="N19" s="29">
        <v>165700</v>
      </c>
      <c r="O19" s="29">
        <v>66560</v>
      </c>
      <c r="P19" s="29">
        <v>193450</v>
      </c>
      <c r="Q19" s="29">
        <v>21252</v>
      </c>
      <c r="R19" s="32">
        <v>8</v>
      </c>
      <c r="S19" s="3"/>
    </row>
    <row r="20" spans="1:19" ht="13.5">
      <c r="A20" s="45">
        <v>9</v>
      </c>
      <c r="B20" s="47" t="s">
        <v>35</v>
      </c>
      <c r="C20" s="29">
        <v>2725940</v>
      </c>
      <c r="D20" s="30">
        <v>7</v>
      </c>
      <c r="E20" s="29">
        <v>821970</v>
      </c>
      <c r="F20" s="30">
        <v>10.1</v>
      </c>
      <c r="G20" s="31">
        <v>3547917</v>
      </c>
      <c r="H20" s="30">
        <v>7.6</v>
      </c>
      <c r="I20" s="29">
        <v>416610</v>
      </c>
      <c r="J20" s="29">
        <v>1138880</v>
      </c>
      <c r="K20" s="29">
        <v>720140</v>
      </c>
      <c r="L20" s="29">
        <v>173850</v>
      </c>
      <c r="M20" s="29">
        <v>319310</v>
      </c>
      <c r="N20" s="29">
        <v>340600</v>
      </c>
      <c r="O20" s="29">
        <v>92250</v>
      </c>
      <c r="P20" s="29">
        <v>315770</v>
      </c>
      <c r="Q20" s="29">
        <v>30500</v>
      </c>
      <c r="R20" s="32">
        <v>9</v>
      </c>
      <c r="S20" s="3"/>
    </row>
    <row r="21" spans="1:19" ht="13.5">
      <c r="A21" s="45">
        <v>10</v>
      </c>
      <c r="B21" s="47" t="s">
        <v>36</v>
      </c>
      <c r="C21" s="29">
        <v>159634</v>
      </c>
      <c r="D21" s="30">
        <v>0.4</v>
      </c>
      <c r="E21" s="29">
        <v>2660</v>
      </c>
      <c r="F21" s="30">
        <v>0</v>
      </c>
      <c r="G21" s="31">
        <f>SUM(C21+E21)</f>
        <v>162294</v>
      </c>
      <c r="H21" s="30">
        <v>0.3</v>
      </c>
      <c r="I21" s="29">
        <v>57924</v>
      </c>
      <c r="J21" s="29">
        <v>28080</v>
      </c>
      <c r="K21" s="29">
        <v>26830</v>
      </c>
      <c r="L21" s="29">
        <v>9430</v>
      </c>
      <c r="M21" s="29">
        <v>15080</v>
      </c>
      <c r="N21" s="29">
        <v>11780</v>
      </c>
      <c r="O21" s="29">
        <v>4340</v>
      </c>
      <c r="P21" s="29">
        <v>7330</v>
      </c>
      <c r="Q21" s="29">
        <v>1500</v>
      </c>
      <c r="R21" s="32">
        <v>10</v>
      </c>
      <c r="S21" s="3"/>
    </row>
    <row r="22" spans="1:19" ht="13.5">
      <c r="A22" s="45">
        <v>11</v>
      </c>
      <c r="B22" s="47" t="s">
        <v>37</v>
      </c>
      <c r="C22" s="29">
        <v>1250201</v>
      </c>
      <c r="D22" s="30">
        <v>3.2</v>
      </c>
      <c r="E22" s="29">
        <v>201227</v>
      </c>
      <c r="F22" s="30">
        <v>2.5</v>
      </c>
      <c r="G22" s="31">
        <v>1451431</v>
      </c>
      <c r="H22" s="30">
        <v>3.1</v>
      </c>
      <c r="I22" s="29">
        <v>343988</v>
      </c>
      <c r="J22" s="29">
        <v>631428</v>
      </c>
      <c r="K22" s="29">
        <v>384628</v>
      </c>
      <c r="L22" s="29">
        <v>27257</v>
      </c>
      <c r="M22" s="29">
        <v>19247</v>
      </c>
      <c r="N22" s="29">
        <v>28708</v>
      </c>
      <c r="O22" s="29">
        <v>1384</v>
      </c>
      <c r="P22" s="29">
        <v>13062</v>
      </c>
      <c r="Q22" s="29">
        <v>1726</v>
      </c>
      <c r="R22" s="32">
        <v>11</v>
      </c>
      <c r="S22" s="3"/>
    </row>
    <row r="23" spans="1:19" ht="13.5">
      <c r="A23" s="45">
        <v>12</v>
      </c>
      <c r="B23" s="47" t="s">
        <v>38</v>
      </c>
      <c r="C23" s="29">
        <v>4912000</v>
      </c>
      <c r="D23" s="30">
        <v>12.7</v>
      </c>
      <c r="E23" s="29">
        <v>549432</v>
      </c>
      <c r="F23" s="30">
        <v>6.8</v>
      </c>
      <c r="G23" s="31">
        <v>5461445</v>
      </c>
      <c r="H23" s="30">
        <v>11.7</v>
      </c>
      <c r="I23" s="29">
        <v>872000</v>
      </c>
      <c r="J23" s="29">
        <v>2586848</v>
      </c>
      <c r="K23" s="29">
        <v>1034000</v>
      </c>
      <c r="L23" s="29">
        <v>174000</v>
      </c>
      <c r="M23" s="29">
        <v>595000</v>
      </c>
      <c r="N23" s="29">
        <v>88000</v>
      </c>
      <c r="O23" s="29">
        <v>45000</v>
      </c>
      <c r="P23" s="29">
        <v>60000</v>
      </c>
      <c r="Q23" s="29">
        <v>6584</v>
      </c>
      <c r="R23" s="32">
        <v>12</v>
      </c>
      <c r="S23" s="3"/>
    </row>
    <row r="24" spans="1:19" ht="13.5">
      <c r="A24" s="45">
        <v>13</v>
      </c>
      <c r="B24" s="47" t="s">
        <v>39</v>
      </c>
      <c r="C24" s="29">
        <v>656750</v>
      </c>
      <c r="D24" s="30">
        <v>1.7</v>
      </c>
      <c r="E24" s="29">
        <v>14810</v>
      </c>
      <c r="F24" s="30">
        <v>0.2</v>
      </c>
      <c r="G24" s="31">
        <v>671562</v>
      </c>
      <c r="H24" s="30">
        <v>1.4</v>
      </c>
      <c r="I24" s="29">
        <v>267350</v>
      </c>
      <c r="J24" s="29">
        <v>310000</v>
      </c>
      <c r="K24" s="29">
        <v>94000</v>
      </c>
      <c r="L24" s="29">
        <v>0</v>
      </c>
      <c r="M24" s="29">
        <v>0</v>
      </c>
      <c r="N24" s="29">
        <v>0</v>
      </c>
      <c r="O24" s="29">
        <v>0</v>
      </c>
      <c r="P24" s="29">
        <v>210</v>
      </c>
      <c r="Q24" s="29">
        <v>0</v>
      </c>
      <c r="R24" s="32">
        <v>13</v>
      </c>
      <c r="S24" s="3"/>
    </row>
    <row r="25" spans="1:19" ht="13.5">
      <c r="A25" s="45">
        <v>14</v>
      </c>
      <c r="B25" s="47" t="s">
        <v>40</v>
      </c>
      <c r="C25" s="29">
        <v>2302645</v>
      </c>
      <c r="D25" s="30">
        <v>6</v>
      </c>
      <c r="E25" s="29">
        <v>238533</v>
      </c>
      <c r="F25" s="30">
        <v>2.9</v>
      </c>
      <c r="G25" s="31">
        <v>2541184</v>
      </c>
      <c r="H25" s="30">
        <v>5.4</v>
      </c>
      <c r="I25" s="29">
        <v>484353</v>
      </c>
      <c r="J25" s="29">
        <v>1341444</v>
      </c>
      <c r="K25" s="29">
        <v>620019</v>
      </c>
      <c r="L25" s="29">
        <v>16017</v>
      </c>
      <c r="M25" s="29">
        <v>41013</v>
      </c>
      <c r="N25" s="29">
        <v>24485</v>
      </c>
      <c r="O25" s="29">
        <v>10755</v>
      </c>
      <c r="P25" s="29">
        <v>2144</v>
      </c>
      <c r="Q25" s="29">
        <v>948</v>
      </c>
      <c r="R25" s="32">
        <v>14</v>
      </c>
      <c r="S25" s="3"/>
    </row>
    <row r="26" spans="1:19" ht="13.5">
      <c r="A26" s="45">
        <v>15</v>
      </c>
      <c r="B26" s="47" t="s">
        <v>41</v>
      </c>
      <c r="C26" s="29">
        <v>1725391</v>
      </c>
      <c r="D26" s="30">
        <v>4.5</v>
      </c>
      <c r="E26" s="29">
        <v>253760</v>
      </c>
      <c r="F26" s="30">
        <v>3.1</v>
      </c>
      <c r="G26" s="31">
        <f>SUM(C26+E26)</f>
        <v>1979151</v>
      </c>
      <c r="H26" s="30">
        <v>4.2</v>
      </c>
      <c r="I26" s="29">
        <v>752497</v>
      </c>
      <c r="J26" s="29">
        <v>456339</v>
      </c>
      <c r="K26" s="29">
        <v>185678</v>
      </c>
      <c r="L26" s="29">
        <v>39988</v>
      </c>
      <c r="M26" s="29">
        <v>136929</v>
      </c>
      <c r="N26" s="29">
        <v>131879</v>
      </c>
      <c r="O26" s="29">
        <v>93803</v>
      </c>
      <c r="P26" s="29">
        <v>166711</v>
      </c>
      <c r="Q26" s="29">
        <v>15327</v>
      </c>
      <c r="R26" s="32">
        <v>15</v>
      </c>
      <c r="S26" s="3"/>
    </row>
    <row r="27" spans="1:19" ht="13.5">
      <c r="A27" s="45">
        <v>16</v>
      </c>
      <c r="B27" s="47" t="s">
        <v>42</v>
      </c>
      <c r="C27" s="29">
        <v>2782526</v>
      </c>
      <c r="D27" s="30">
        <v>7.2</v>
      </c>
      <c r="E27" s="29">
        <v>79395</v>
      </c>
      <c r="F27" s="30">
        <v>1</v>
      </c>
      <c r="G27" s="31">
        <f>SUM(C27+E27)</f>
        <v>2861921</v>
      </c>
      <c r="H27" s="30">
        <v>6.1</v>
      </c>
      <c r="I27" s="29">
        <v>1119252</v>
      </c>
      <c r="J27" s="29">
        <v>1037901</v>
      </c>
      <c r="K27" s="29">
        <v>361654</v>
      </c>
      <c r="L27" s="29">
        <v>55016</v>
      </c>
      <c r="M27" s="29">
        <v>98074</v>
      </c>
      <c r="N27" s="29">
        <v>98911</v>
      </c>
      <c r="O27" s="29">
        <v>22827</v>
      </c>
      <c r="P27" s="29">
        <v>53385</v>
      </c>
      <c r="Q27" s="29">
        <v>14901</v>
      </c>
      <c r="R27" s="32">
        <v>16</v>
      </c>
      <c r="S27" s="3"/>
    </row>
    <row r="28" spans="1:19" ht="13.5">
      <c r="A28" s="49">
        <v>17</v>
      </c>
      <c r="B28" s="50" t="s">
        <v>43</v>
      </c>
      <c r="C28" s="51">
        <v>6390092</v>
      </c>
      <c r="D28" s="52">
        <v>16.5</v>
      </c>
      <c r="E28" s="51">
        <v>551901</v>
      </c>
      <c r="F28" s="52">
        <v>6.8</v>
      </c>
      <c r="G28" s="53">
        <f>SUM(C28+E28)</f>
        <v>6941993</v>
      </c>
      <c r="H28" s="52">
        <v>14.8</v>
      </c>
      <c r="I28" s="51">
        <v>3438446</v>
      </c>
      <c r="J28" s="51">
        <v>1783370</v>
      </c>
      <c r="K28" s="51">
        <v>931895</v>
      </c>
      <c r="L28" s="51">
        <v>296877</v>
      </c>
      <c r="M28" s="51">
        <v>292071</v>
      </c>
      <c r="N28" s="51">
        <v>108877</v>
      </c>
      <c r="O28" s="51">
        <v>26036</v>
      </c>
      <c r="P28" s="51">
        <v>51532</v>
      </c>
      <c r="Q28" s="51">
        <v>12889</v>
      </c>
      <c r="R28" s="54">
        <v>17</v>
      </c>
      <c r="S28" s="3"/>
    </row>
    <row r="29" spans="1:19" ht="13.5">
      <c r="A29" s="1"/>
      <c r="B29" s="55" t="s">
        <v>44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56"/>
      <c r="S29" s="3"/>
    </row>
    <row r="30" spans="1:19" ht="13.5">
      <c r="A30" s="1"/>
      <c r="B30" s="2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56"/>
      <c r="S30" s="3"/>
    </row>
    <row r="31" spans="1:19" ht="13.5">
      <c r="A31" s="1"/>
      <c r="B31" s="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56"/>
      <c r="S31" s="3"/>
    </row>
    <row r="32" spans="1:19" ht="13.5">
      <c r="A32" s="1"/>
      <c r="B32" s="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56"/>
      <c r="S32" s="3"/>
    </row>
  </sheetData>
  <mergeCells count="8">
    <mergeCell ref="R3:R5"/>
    <mergeCell ref="A9:B9"/>
    <mergeCell ref="A10:B10"/>
    <mergeCell ref="A7:B7"/>
    <mergeCell ref="A3:B3"/>
    <mergeCell ref="A4:B4"/>
    <mergeCell ref="A6:B6"/>
    <mergeCell ref="A8:B8"/>
  </mergeCells>
  <printOptions horizontalCentered="1"/>
  <pageMargins left="0" right="0" top="0.984251968503937" bottom="0.3937007874015748" header="1.1023622047244095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2009-04-02T05:36:45Z</dcterms:created>
  <dcterms:modified xsi:type="dcterms:W3CDTF">2009-04-02T05:37:02Z</dcterms:modified>
  <cp:category/>
  <cp:version/>
  <cp:contentType/>
  <cp:contentStatus/>
</cp:coreProperties>
</file>