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人口・世帯数" sheetId="1" r:id="rId1"/>
  </sheets>
  <externalReferences>
    <externalReference r:id="rId4"/>
  </externalReferences>
  <definedNames>
    <definedName name="_Regression_Int" localSheetId="0" hidden="1">1</definedName>
    <definedName name="Print_Area_MI" localSheetId="0">'20.人口・世帯数'!$A$1:$J$45</definedName>
  </definedNames>
  <calcPr fullCalcOnLoad="1"/>
</workbook>
</file>

<file path=xl/sharedStrings.xml><?xml version="1.0" encoding="utf-8"?>
<sst xmlns="http://schemas.openxmlformats.org/spreadsheetml/2006/main" count="94" uniqueCount="87">
  <si>
    <t>20．市町村別、男女別人口および世帯数</t>
  </si>
  <si>
    <t>(単位  人､世帯)</t>
  </si>
  <si>
    <t>平成６年10月１日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</si>
  <si>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</si>
  <si>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</si>
  <si>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</si>
  <si>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</si>
  <si>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</si>
  <si>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</si>
  <si>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</si>
  <si>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平成３年</t>
  </si>
  <si>
    <t>南海部郡</t>
  </si>
  <si>
    <t>　４</t>
  </si>
  <si>
    <t>上  浦  町</t>
  </si>
  <si>
    <t>　５</t>
  </si>
  <si>
    <t>弥  生  町</t>
  </si>
  <si>
    <t>本  匠  村</t>
  </si>
  <si>
    <t>　６</t>
  </si>
  <si>
    <t>宇  目  町</t>
  </si>
  <si>
    <t>市　　　部</t>
  </si>
  <si>
    <t>直  川  村</t>
  </si>
  <si>
    <t>郡　　　部</t>
  </si>
  <si>
    <t>鶴  見  町</t>
  </si>
  <si>
    <t>米水津  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</si>
  <si>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</si>
  <si>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</si>
  <si>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</si>
  <si>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</si>
  <si>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</si>
  <si>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</si>
  <si>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</si>
  <si>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</si>
  <si>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</si>
  <si>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</si>
  <si>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</si>
  <si>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</si>
  <si>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</si>
  <si>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</si>
  <si>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</si>
  <si>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</si>
  <si>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</si>
  <si>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</si>
  <si>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</si>
  <si>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</si>
  <si>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</si>
  <si>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</si>
  <si>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</si>
  <si>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</si>
  <si>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</si>
  <si>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</si>
  <si>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</si>
  <si>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</si>
  <si>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</si>
  <si>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</si>
  <si>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</si>
  <si>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</si>
  <si>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</si>
  <si>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</si>
  <si>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</si>
  <si>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</si>
  <si>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</si>
  <si>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</si>
  <si>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</si>
  <si>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</si>
  <si>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</si>
  <si>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</si>
  <si>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</si>
  <si>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</si>
  <si>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</si>
  <si>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</si>
  <si>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</si>
  <si>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</si>
  <si>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</si>
  <si>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</si>
  <si>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</si>
  <si>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本耶馬渓町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</si>
  <si>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</si>
  <si>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</si>
  <si>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</si>
  <si>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</si>
  <si>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</si>
  <si>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</si>
  <si>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</si>
  <si>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</si>
  <si>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</si>
  <si>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</si>
  <si>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資料：県統計情報課「毎月流動人口調査報告」による推計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</si>
</sst>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0" fontId="21" fillId="0" borderId="10" xfId="60" applyFont="1" applyBorder="1" applyAlignment="1" applyProtection="1">
      <alignment horizontal="centerContinuous"/>
      <protection locked="0"/>
    </xf>
    <xf numFmtId="58" fontId="21" fillId="0" borderId="10" xfId="60" applyNumberFormat="1" applyFont="1" applyBorder="1" applyAlignment="1" applyProtection="1" quotePrefix="1">
      <alignment horizontal="right"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Continuous" vertical="center"/>
      <protection locked="0"/>
    </xf>
    <xf numFmtId="0" fontId="23" fillId="0" borderId="13" xfId="60" applyFont="1" applyBorder="1" applyAlignment="1" applyProtection="1">
      <alignment horizontal="centerContinuous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3" fillId="0" borderId="16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18" xfId="6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3" fillId="0" borderId="20" xfId="6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49" fontId="21" fillId="0" borderId="0" xfId="60" applyNumberFormat="1" applyFont="1" applyBorder="1" applyAlignment="1" applyProtection="1">
      <alignment horizontal="center"/>
      <protection locked="0"/>
    </xf>
    <xf numFmtId="176" fontId="21" fillId="0" borderId="21" xfId="48" applyNumberFormat="1" applyFont="1" applyBorder="1" applyAlignment="1" applyProtection="1">
      <alignment/>
      <protection locked="0"/>
    </xf>
    <xf numFmtId="177" fontId="25" fillId="0" borderId="22" xfId="0" applyNumberFormat="1" applyFont="1" applyBorder="1" applyAlignment="1" applyProtection="1">
      <alignment horizontal="left"/>
      <protection locked="0"/>
    </xf>
    <xf numFmtId="176" fontId="25" fillId="0" borderId="21" xfId="48" applyNumberFormat="1" applyFont="1" applyBorder="1" applyAlignment="1" applyProtection="1">
      <alignment/>
      <protection/>
    </xf>
    <xf numFmtId="177" fontId="21" fillId="0" borderId="22" xfId="0" applyNumberFormat="1" applyFont="1" applyBorder="1" applyAlignment="1" applyProtection="1">
      <alignment horizontal="center"/>
      <protection locked="0"/>
    </xf>
    <xf numFmtId="176" fontId="21" fillId="0" borderId="21" xfId="48" applyNumberFormat="1" applyFont="1" applyBorder="1" applyAlignment="1" applyProtection="1">
      <alignment/>
      <protection/>
    </xf>
    <xf numFmtId="176" fontId="21" fillId="0" borderId="21" xfId="48" applyNumberFormat="1" applyFont="1" applyBorder="1" applyAlignment="1">
      <alignment/>
    </xf>
    <xf numFmtId="0" fontId="26" fillId="0" borderId="0" xfId="60" applyFont="1" applyAlignment="1">
      <alignment/>
      <protection/>
    </xf>
    <xf numFmtId="49" fontId="25" fillId="0" borderId="0" xfId="60" applyNumberFormat="1" applyFont="1" applyBorder="1" applyAlignment="1" applyProtection="1">
      <alignment horizontal="center"/>
      <protection locked="0"/>
    </xf>
    <xf numFmtId="0" fontId="25" fillId="0" borderId="0" xfId="60" applyFont="1" applyBorder="1" applyAlignment="1" applyProtection="1">
      <alignment horizontal="center"/>
      <protection locked="0"/>
    </xf>
    <xf numFmtId="0" fontId="21" fillId="0" borderId="0" xfId="60" applyFont="1" applyBorder="1" applyProtection="1">
      <alignment/>
      <protection locked="0"/>
    </xf>
    <xf numFmtId="177" fontId="21" fillId="0" borderId="0" xfId="0" applyNumberFormat="1" applyFont="1" applyBorder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left"/>
      <protection locked="0"/>
    </xf>
    <xf numFmtId="177" fontId="21" fillId="0" borderId="17" xfId="0" applyNumberFormat="1" applyFont="1" applyBorder="1" applyAlignment="1" applyProtection="1">
      <alignment horizontal="center"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center"/>
      <protection locked="0"/>
    </xf>
    <xf numFmtId="176" fontId="21" fillId="0" borderId="18" xfId="48" applyNumberFormat="1" applyFont="1" applyBorder="1" applyAlignme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Continuous"/>
      <protection locked="0"/>
    </xf>
    <xf numFmtId="0" fontId="21" fillId="0" borderId="0" xfId="60" applyFont="1" applyProtection="1">
      <alignment/>
      <protection locked="0"/>
    </xf>
    <xf numFmtId="0" fontId="21" fillId="0" borderId="0" xfId="60" applyFont="1" applyAlignment="1" applyProtection="1">
      <alignment horizontal="left"/>
      <protection locked="0"/>
    </xf>
    <xf numFmtId="0" fontId="21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zoomScalePageLayoutView="0" workbookViewId="0" topLeftCell="C1">
      <selection activeCell="H9" sqref="H9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9.75390625" style="8" customWidth="1"/>
    <col min="6" max="6" width="10.75390625" style="8" customWidth="1"/>
    <col min="7" max="10" width="9.75390625" style="8" customWidth="1"/>
    <col min="11" max="16384" width="14.125" style="8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2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3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 t="s">
        <v>6</v>
      </c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10</v>
      </c>
      <c r="B5" s="23">
        <v>1235712</v>
      </c>
      <c r="C5" s="23">
        <v>583724</v>
      </c>
      <c r="D5" s="23">
        <v>651988</v>
      </c>
      <c r="E5" s="23">
        <v>416600</v>
      </c>
      <c r="F5" s="24" t="s">
        <v>11</v>
      </c>
      <c r="G5" s="25">
        <v>37124</v>
      </c>
      <c r="H5" s="25">
        <f>SUM(H6:H13)</f>
        <v>16936</v>
      </c>
      <c r="I5" s="25">
        <f>SUM(I6:I13)</f>
        <v>20188</v>
      </c>
      <c r="J5" s="25">
        <f>SUM(J6:J13)</f>
        <v>12186</v>
      </c>
      <c r="K5" s="7"/>
    </row>
    <row r="6" spans="1:11" ht="19.5" customHeight="1">
      <c r="A6" s="22" t="s">
        <v>12</v>
      </c>
      <c r="B6" s="23">
        <v>1234417</v>
      </c>
      <c r="C6" s="23">
        <v>582455</v>
      </c>
      <c r="D6" s="23">
        <v>651962</v>
      </c>
      <c r="E6" s="23">
        <v>421245</v>
      </c>
      <c r="F6" s="26" t="s">
        <v>13</v>
      </c>
      <c r="G6" s="23">
        <v>3005</v>
      </c>
      <c r="H6" s="23">
        <v>1275</v>
      </c>
      <c r="I6" s="23">
        <v>1730</v>
      </c>
      <c r="J6" s="23">
        <v>1088</v>
      </c>
      <c r="K6" s="7"/>
    </row>
    <row r="7" spans="1:11" ht="19.5" customHeight="1">
      <c r="A7" s="22" t="s">
        <v>14</v>
      </c>
      <c r="B7" s="23">
        <v>1233270</v>
      </c>
      <c r="C7" s="23">
        <v>581763</v>
      </c>
      <c r="D7" s="23">
        <v>651507</v>
      </c>
      <c r="E7" s="23">
        <v>425667</v>
      </c>
      <c r="F7" s="26" t="s">
        <v>15</v>
      </c>
      <c r="G7" s="23">
        <v>7080</v>
      </c>
      <c r="H7" s="23">
        <v>3284</v>
      </c>
      <c r="I7" s="23">
        <v>3796</v>
      </c>
      <c r="J7" s="23">
        <v>2098</v>
      </c>
      <c r="K7" s="7"/>
    </row>
    <row r="8" spans="1:14" ht="19.5" customHeight="1">
      <c r="A8" s="22"/>
      <c r="B8" s="27"/>
      <c r="C8" s="28"/>
      <c r="D8" s="28"/>
      <c r="E8" s="28"/>
      <c r="F8" s="26" t="s">
        <v>16</v>
      </c>
      <c r="G8" s="23">
        <v>2222</v>
      </c>
      <c r="H8" s="23">
        <v>1034</v>
      </c>
      <c r="I8" s="23">
        <v>1188</v>
      </c>
      <c r="J8" s="23">
        <v>716</v>
      </c>
      <c r="K8" s="7"/>
      <c r="N8" s="29"/>
    </row>
    <row r="9" spans="1:11" ht="19.5" customHeight="1">
      <c r="A9" s="30" t="s">
        <v>17</v>
      </c>
      <c r="B9" s="25">
        <f>SUM(C9:D9)</f>
        <v>1234109</v>
      </c>
      <c r="C9" s="25">
        <f>C10+C11</f>
        <v>582437</v>
      </c>
      <c r="D9" s="25">
        <f>D10+D11</f>
        <v>651672</v>
      </c>
      <c r="E9" s="25">
        <f>E10+E11</f>
        <v>430557</v>
      </c>
      <c r="F9" s="26" t="s">
        <v>18</v>
      </c>
      <c r="G9" s="23">
        <v>4050</v>
      </c>
      <c r="H9" s="23">
        <v>1847</v>
      </c>
      <c r="I9" s="23">
        <v>2203</v>
      </c>
      <c r="J9" s="23">
        <v>1403</v>
      </c>
      <c r="K9" s="7"/>
    </row>
    <row r="10" spans="1:11" ht="19.5" customHeight="1">
      <c r="A10" s="31" t="s">
        <v>19</v>
      </c>
      <c r="B10" s="25">
        <f>SUM(B13:B23)</f>
        <v>908908</v>
      </c>
      <c r="C10" s="25">
        <f>SUM(C13:C23)</f>
        <v>429921</v>
      </c>
      <c r="D10" s="25">
        <f>SUM(D13:D23)</f>
        <v>478987</v>
      </c>
      <c r="E10" s="25">
        <f>SUM(E13:E23)</f>
        <v>326660</v>
      </c>
      <c r="F10" s="26" t="s">
        <v>20</v>
      </c>
      <c r="G10" s="23">
        <v>3207</v>
      </c>
      <c r="H10" s="23">
        <v>1473</v>
      </c>
      <c r="I10" s="23">
        <v>1734</v>
      </c>
      <c r="J10" s="23">
        <v>891</v>
      </c>
      <c r="K10" s="7"/>
    </row>
    <row r="11" spans="1:11" ht="19.5" customHeight="1">
      <c r="A11" s="31" t="s">
        <v>21</v>
      </c>
      <c r="B11" s="25">
        <f>SUM(C11:D11)</f>
        <v>325201</v>
      </c>
      <c r="C11" s="25">
        <f>C24+C28+C34+C37+C42+H5+H14+H23+H27+H30+H36+H41</f>
        <v>152516</v>
      </c>
      <c r="D11" s="25">
        <f>D24+D28+D34+D37+D42+I5+I14+I23+I27+I30+I36+I41</f>
        <v>172685</v>
      </c>
      <c r="E11" s="25">
        <f>E24+E28+E34+E37+E42+J5+J14+J23+J27+J30+J36+J41</f>
        <v>103897</v>
      </c>
      <c r="F11" s="26" t="s">
        <v>22</v>
      </c>
      <c r="G11" s="23">
        <v>4761</v>
      </c>
      <c r="H11" s="23">
        <v>2203</v>
      </c>
      <c r="I11" s="23">
        <v>2558</v>
      </c>
      <c r="J11" s="23">
        <v>1695</v>
      </c>
      <c r="K11" s="7"/>
    </row>
    <row r="12" spans="1:11" ht="19.5" customHeight="1">
      <c r="A12" s="32"/>
      <c r="B12" s="28"/>
      <c r="C12" s="28"/>
      <c r="D12" s="28"/>
      <c r="E12" s="28"/>
      <c r="F12" s="26" t="s">
        <v>23</v>
      </c>
      <c r="G12" s="23">
        <v>2767</v>
      </c>
      <c r="H12" s="23">
        <v>1238</v>
      </c>
      <c r="I12" s="23">
        <v>1529</v>
      </c>
      <c r="J12" s="23">
        <v>898</v>
      </c>
      <c r="K12" s="7"/>
    </row>
    <row r="13" spans="1:11" ht="19.5" customHeight="1">
      <c r="A13" s="33" t="s">
        <v>24</v>
      </c>
      <c r="B13" s="27">
        <v>424453</v>
      </c>
      <c r="C13" s="23">
        <v>206389</v>
      </c>
      <c r="D13" s="23">
        <v>218064</v>
      </c>
      <c r="E13" s="23">
        <v>154563</v>
      </c>
      <c r="F13" s="26" t="s">
        <v>25</v>
      </c>
      <c r="G13" s="23">
        <v>10032</v>
      </c>
      <c r="H13" s="23">
        <v>4582</v>
      </c>
      <c r="I13" s="23">
        <v>5450</v>
      </c>
      <c r="J13" s="23">
        <v>3397</v>
      </c>
      <c r="K13" s="7"/>
    </row>
    <row r="14" spans="1:11" ht="19.5" customHeight="1">
      <c r="A14" s="33" t="s">
        <v>26</v>
      </c>
      <c r="B14" s="27">
        <v>129387</v>
      </c>
      <c r="C14" s="23">
        <v>57877</v>
      </c>
      <c r="D14" s="23">
        <v>71510</v>
      </c>
      <c r="E14" s="23">
        <v>51607</v>
      </c>
      <c r="F14" s="24" t="s">
        <v>27</v>
      </c>
      <c r="G14" s="25">
        <v>55644</v>
      </c>
      <c r="H14" s="25">
        <f>SUM(H15:H22)</f>
        <v>25979</v>
      </c>
      <c r="I14" s="25">
        <f>SUM(I15:I22)</f>
        <v>29665</v>
      </c>
      <c r="J14" s="25">
        <f>SUM(J15:J22)</f>
        <v>17820</v>
      </c>
      <c r="K14" s="7"/>
    </row>
    <row r="15" spans="1:11" ht="19.5" customHeight="1">
      <c r="A15" s="33" t="s">
        <v>28</v>
      </c>
      <c r="B15" s="27">
        <v>67037</v>
      </c>
      <c r="C15" s="23">
        <v>31036</v>
      </c>
      <c r="D15" s="23">
        <v>36001</v>
      </c>
      <c r="E15" s="23">
        <v>24010</v>
      </c>
      <c r="F15" s="26" t="s">
        <v>29</v>
      </c>
      <c r="G15" s="23">
        <v>10326</v>
      </c>
      <c r="H15" s="23">
        <v>4900</v>
      </c>
      <c r="I15" s="23">
        <v>5426</v>
      </c>
      <c r="J15" s="23">
        <v>2953</v>
      </c>
      <c r="K15" s="7"/>
    </row>
    <row r="16" spans="1:11" ht="19.5" customHeight="1">
      <c r="A16" s="33" t="s">
        <v>30</v>
      </c>
      <c r="B16" s="27">
        <v>64003</v>
      </c>
      <c r="C16" s="23">
        <v>30179</v>
      </c>
      <c r="D16" s="23">
        <v>33824</v>
      </c>
      <c r="E16" s="23">
        <v>20018</v>
      </c>
      <c r="F16" s="26" t="s">
        <v>31</v>
      </c>
      <c r="G16" s="23">
        <v>17952</v>
      </c>
      <c r="H16" s="23">
        <v>8351</v>
      </c>
      <c r="I16" s="23">
        <v>9601</v>
      </c>
      <c r="J16" s="23">
        <v>6039</v>
      </c>
      <c r="K16" s="7"/>
    </row>
    <row r="17" spans="1:11" ht="19.5" customHeight="1">
      <c r="A17" s="33" t="s">
        <v>32</v>
      </c>
      <c r="B17" s="27">
        <v>51456</v>
      </c>
      <c r="C17" s="23">
        <v>23723</v>
      </c>
      <c r="D17" s="23">
        <v>27733</v>
      </c>
      <c r="E17" s="23">
        <v>18294</v>
      </c>
      <c r="F17" s="26" t="s">
        <v>33</v>
      </c>
      <c r="G17" s="23">
        <v>2646</v>
      </c>
      <c r="H17" s="23">
        <v>1207</v>
      </c>
      <c r="I17" s="23">
        <v>1439</v>
      </c>
      <c r="J17" s="23">
        <v>950</v>
      </c>
      <c r="K17" s="7"/>
    </row>
    <row r="18" spans="1:11" ht="19.5" customHeight="1">
      <c r="A18" s="33" t="s">
        <v>34</v>
      </c>
      <c r="B18" s="27">
        <v>36861</v>
      </c>
      <c r="C18" s="23">
        <v>17172</v>
      </c>
      <c r="D18" s="23">
        <v>19689</v>
      </c>
      <c r="E18" s="23">
        <v>12087</v>
      </c>
      <c r="F18" s="26" t="s">
        <v>35</v>
      </c>
      <c r="G18" s="23">
        <v>7088</v>
      </c>
      <c r="H18" s="23">
        <v>3272</v>
      </c>
      <c r="I18" s="23">
        <v>3816</v>
      </c>
      <c r="J18" s="23">
        <v>2381</v>
      </c>
      <c r="K18" s="7"/>
    </row>
    <row r="19" spans="1:11" ht="19.5" customHeight="1">
      <c r="A19" s="33" t="s">
        <v>36</v>
      </c>
      <c r="B19" s="27">
        <v>25312</v>
      </c>
      <c r="C19" s="23">
        <v>11976</v>
      </c>
      <c r="D19" s="23">
        <v>13336</v>
      </c>
      <c r="E19" s="23">
        <v>8874</v>
      </c>
      <c r="F19" s="26" t="s">
        <v>37</v>
      </c>
      <c r="G19" s="23">
        <v>3789</v>
      </c>
      <c r="H19" s="23">
        <v>1754</v>
      </c>
      <c r="I19" s="23">
        <v>2035</v>
      </c>
      <c r="J19" s="23">
        <v>1258</v>
      </c>
      <c r="K19" s="7"/>
    </row>
    <row r="20" spans="1:11" ht="19.5" customHeight="1">
      <c r="A20" s="33" t="s">
        <v>38</v>
      </c>
      <c r="B20" s="27">
        <v>18810</v>
      </c>
      <c r="C20" s="23">
        <v>8807</v>
      </c>
      <c r="D20" s="23">
        <v>10003</v>
      </c>
      <c r="E20" s="23">
        <v>6702</v>
      </c>
      <c r="F20" s="26" t="s">
        <v>39</v>
      </c>
      <c r="G20" s="23">
        <v>6165</v>
      </c>
      <c r="H20" s="23">
        <v>2894</v>
      </c>
      <c r="I20" s="23">
        <v>3271</v>
      </c>
      <c r="J20" s="23">
        <v>1965</v>
      </c>
      <c r="K20" s="7"/>
    </row>
    <row r="21" spans="1:11" ht="19.5" customHeight="1">
      <c r="A21" s="33" t="s">
        <v>40</v>
      </c>
      <c r="B21" s="27">
        <v>19495</v>
      </c>
      <c r="C21" s="23">
        <v>9055</v>
      </c>
      <c r="D21" s="23">
        <v>10440</v>
      </c>
      <c r="E21" s="23">
        <v>6628</v>
      </c>
      <c r="F21" s="26" t="s">
        <v>41</v>
      </c>
      <c r="G21" s="23">
        <v>2763</v>
      </c>
      <c r="H21" s="23">
        <v>1303</v>
      </c>
      <c r="I21" s="23">
        <v>1460</v>
      </c>
      <c r="J21" s="23">
        <v>818</v>
      </c>
      <c r="K21" s="7"/>
    </row>
    <row r="22" spans="1:11" ht="19.5" customHeight="1">
      <c r="A22" s="33" t="s">
        <v>42</v>
      </c>
      <c r="B22" s="27">
        <v>21945</v>
      </c>
      <c r="C22" s="23">
        <v>10508</v>
      </c>
      <c r="D22" s="23">
        <v>11437</v>
      </c>
      <c r="E22" s="23">
        <v>6894</v>
      </c>
      <c r="F22" s="26" t="s">
        <v>43</v>
      </c>
      <c r="G22" s="23">
        <v>4915</v>
      </c>
      <c r="H22" s="23">
        <v>2298</v>
      </c>
      <c r="I22" s="23">
        <v>2617</v>
      </c>
      <c r="J22" s="23">
        <v>1456</v>
      </c>
      <c r="K22" s="7"/>
    </row>
    <row r="23" spans="1:11" ht="19.5" customHeight="1">
      <c r="A23" s="33" t="s">
        <v>44</v>
      </c>
      <c r="B23" s="27">
        <v>50149</v>
      </c>
      <c r="C23" s="23">
        <v>23199</v>
      </c>
      <c r="D23" s="23">
        <v>26950</v>
      </c>
      <c r="E23" s="23">
        <v>16983</v>
      </c>
      <c r="F23" s="24" t="s">
        <v>45</v>
      </c>
      <c r="G23" s="25">
        <v>11684</v>
      </c>
      <c r="H23" s="25">
        <f>SUM(H24:H26)</f>
        <v>5600</v>
      </c>
      <c r="I23" s="25">
        <f>SUM(I24:I26)</f>
        <v>6084</v>
      </c>
      <c r="J23" s="25">
        <f>SUM(J24:J26)</f>
        <v>3459</v>
      </c>
      <c r="K23" s="7"/>
    </row>
    <row r="24" spans="1:11" ht="19.5" customHeight="1">
      <c r="A24" s="34" t="s">
        <v>46</v>
      </c>
      <c r="B24" s="25">
        <v>10311</v>
      </c>
      <c r="C24" s="25">
        <f>SUM(C25:C27)</f>
        <v>4737</v>
      </c>
      <c r="D24" s="25">
        <f>SUM(D25:D27)</f>
        <v>5574</v>
      </c>
      <c r="E24" s="25">
        <f>SUM(E25:E27)</f>
        <v>3686</v>
      </c>
      <c r="F24" s="26" t="s">
        <v>47</v>
      </c>
      <c r="G24" s="23">
        <v>3815</v>
      </c>
      <c r="H24" s="23">
        <v>1810</v>
      </c>
      <c r="I24" s="23">
        <v>2005</v>
      </c>
      <c r="J24" s="23">
        <v>1139</v>
      </c>
      <c r="K24" s="7"/>
    </row>
    <row r="25" spans="1:11" ht="19.5" customHeight="1">
      <c r="A25" s="33" t="s">
        <v>48</v>
      </c>
      <c r="B25" s="27">
        <v>2004</v>
      </c>
      <c r="C25" s="23">
        <v>929</v>
      </c>
      <c r="D25" s="23">
        <v>1075</v>
      </c>
      <c r="E25" s="23">
        <v>714</v>
      </c>
      <c r="F25" s="26" t="s">
        <v>49</v>
      </c>
      <c r="G25" s="23">
        <v>4923</v>
      </c>
      <c r="H25" s="23">
        <v>2392</v>
      </c>
      <c r="I25" s="23">
        <v>2531</v>
      </c>
      <c r="J25" s="23">
        <v>1401</v>
      </c>
      <c r="K25" s="7"/>
    </row>
    <row r="26" spans="1:11" ht="19.5" customHeight="1">
      <c r="A26" s="33" t="s">
        <v>50</v>
      </c>
      <c r="B26" s="27">
        <v>4214</v>
      </c>
      <c r="C26" s="23">
        <v>1913</v>
      </c>
      <c r="D26" s="23">
        <v>2301</v>
      </c>
      <c r="E26" s="23">
        <v>1501</v>
      </c>
      <c r="F26" s="26" t="s">
        <v>51</v>
      </c>
      <c r="G26" s="23">
        <v>2946</v>
      </c>
      <c r="H26" s="23">
        <v>1398</v>
      </c>
      <c r="I26" s="23">
        <v>1548</v>
      </c>
      <c r="J26" s="23">
        <v>919</v>
      </c>
      <c r="K26" s="7"/>
    </row>
    <row r="27" spans="1:11" ht="19.5" customHeight="1">
      <c r="A27" s="33" t="s">
        <v>52</v>
      </c>
      <c r="B27" s="27">
        <v>4093</v>
      </c>
      <c r="C27" s="23">
        <v>1895</v>
      </c>
      <c r="D27" s="23">
        <v>2198</v>
      </c>
      <c r="E27" s="23">
        <v>1471</v>
      </c>
      <c r="F27" s="24" t="s">
        <v>53</v>
      </c>
      <c r="G27" s="25">
        <v>32506</v>
      </c>
      <c r="H27" s="25">
        <f>SUM(H28:H29)</f>
        <v>15478</v>
      </c>
      <c r="I27" s="25">
        <f>SUM(I28:I29)</f>
        <v>17028</v>
      </c>
      <c r="J27" s="25">
        <f>SUM(J28:J29)</f>
        <v>9735</v>
      </c>
      <c r="K27" s="7"/>
    </row>
    <row r="28" spans="1:11" ht="19.5" customHeight="1">
      <c r="A28" s="34" t="s">
        <v>54</v>
      </c>
      <c r="B28" s="25">
        <v>39659</v>
      </c>
      <c r="C28" s="25">
        <v>18561</v>
      </c>
      <c r="D28" s="25">
        <f>SUM(D29:D33)</f>
        <v>21098</v>
      </c>
      <c r="E28" s="25">
        <f>SUM(E29:E33)</f>
        <v>13406</v>
      </c>
      <c r="F28" s="26" t="s">
        <v>55</v>
      </c>
      <c r="G28" s="27">
        <v>12408</v>
      </c>
      <c r="H28" s="23">
        <v>5890</v>
      </c>
      <c r="I28" s="23">
        <v>6518</v>
      </c>
      <c r="J28" s="23">
        <v>3632</v>
      </c>
      <c r="K28" s="7"/>
    </row>
    <row r="29" spans="1:11" ht="19.5" customHeight="1">
      <c r="A29" s="33" t="s">
        <v>56</v>
      </c>
      <c r="B29" s="27">
        <v>6248</v>
      </c>
      <c r="C29" s="23">
        <v>2875</v>
      </c>
      <c r="D29" s="23">
        <v>3373</v>
      </c>
      <c r="E29" s="23">
        <v>2191</v>
      </c>
      <c r="F29" s="26" t="s">
        <v>57</v>
      </c>
      <c r="G29" s="27">
        <v>20098</v>
      </c>
      <c r="H29" s="23">
        <v>9588</v>
      </c>
      <c r="I29" s="23">
        <v>10510</v>
      </c>
      <c r="J29" s="23">
        <v>6103</v>
      </c>
      <c r="K29" s="7"/>
    </row>
    <row r="30" spans="1:11" ht="19.5" customHeight="1">
      <c r="A30" s="33" t="s">
        <v>58</v>
      </c>
      <c r="B30" s="27">
        <v>3143</v>
      </c>
      <c r="C30" s="23">
        <v>1476</v>
      </c>
      <c r="D30" s="23">
        <v>1667</v>
      </c>
      <c r="E30" s="23">
        <v>977</v>
      </c>
      <c r="F30" s="24" t="s">
        <v>59</v>
      </c>
      <c r="G30" s="25">
        <v>16232</v>
      </c>
      <c r="H30" s="25">
        <f>SUM(H31:H35)</f>
        <v>7771</v>
      </c>
      <c r="I30" s="25">
        <f>SUM(I31:I35)</f>
        <v>8461</v>
      </c>
      <c r="J30" s="25">
        <f>SUM(J31:J35)</f>
        <v>4414</v>
      </c>
      <c r="K30" s="7"/>
    </row>
    <row r="31" spans="1:11" ht="19.5" customHeight="1">
      <c r="A31" s="33" t="s">
        <v>60</v>
      </c>
      <c r="B31" s="27">
        <v>14760</v>
      </c>
      <c r="C31" s="23">
        <v>6870</v>
      </c>
      <c r="D31" s="23">
        <v>7890</v>
      </c>
      <c r="E31" s="23">
        <v>5149</v>
      </c>
      <c r="F31" s="26" t="s">
        <v>61</v>
      </c>
      <c r="G31" s="23">
        <v>1744</v>
      </c>
      <c r="H31" s="23">
        <v>867</v>
      </c>
      <c r="I31" s="23">
        <v>877</v>
      </c>
      <c r="J31" s="23">
        <v>436</v>
      </c>
      <c r="K31" s="7"/>
    </row>
    <row r="32" spans="1:11" ht="19.5" customHeight="1">
      <c r="A32" s="33" t="s">
        <v>62</v>
      </c>
      <c r="B32" s="27">
        <v>5771</v>
      </c>
      <c r="C32" s="23">
        <v>2747</v>
      </c>
      <c r="D32" s="23">
        <v>3024</v>
      </c>
      <c r="E32" s="23">
        <v>1929</v>
      </c>
      <c r="F32" s="26" t="s">
        <v>63</v>
      </c>
      <c r="G32" s="23">
        <v>1418</v>
      </c>
      <c r="H32" s="23">
        <v>671</v>
      </c>
      <c r="I32" s="23">
        <v>747</v>
      </c>
      <c r="J32" s="23">
        <v>487</v>
      </c>
      <c r="K32" s="7"/>
    </row>
    <row r="33" spans="1:11" ht="19.5" customHeight="1">
      <c r="A33" s="33" t="s">
        <v>64</v>
      </c>
      <c r="B33" s="27">
        <v>9737</v>
      </c>
      <c r="C33" s="23">
        <v>4593</v>
      </c>
      <c r="D33" s="23">
        <v>5144</v>
      </c>
      <c r="E33" s="23">
        <v>3160</v>
      </c>
      <c r="F33" s="26" t="s">
        <v>65</v>
      </c>
      <c r="G33" s="23">
        <v>1449</v>
      </c>
      <c r="H33" s="23">
        <v>718</v>
      </c>
      <c r="I33" s="23">
        <v>731</v>
      </c>
      <c r="J33" s="23">
        <v>480</v>
      </c>
      <c r="K33" s="7"/>
    </row>
    <row r="34" spans="1:11" ht="19.5" customHeight="1">
      <c r="A34" s="34" t="s">
        <v>66</v>
      </c>
      <c r="B34" s="25">
        <v>33944</v>
      </c>
      <c r="C34" s="25">
        <f>SUM(C35:C36)</f>
        <v>15952</v>
      </c>
      <c r="D34" s="25">
        <f>SUM(D35:D36)</f>
        <v>17992</v>
      </c>
      <c r="E34" s="25">
        <f>SUM(E35:E36)</f>
        <v>10678</v>
      </c>
      <c r="F34" s="26" t="s">
        <v>67</v>
      </c>
      <c r="G34" s="23">
        <v>4229</v>
      </c>
      <c r="H34" s="23">
        <v>2007</v>
      </c>
      <c r="I34" s="23">
        <v>2222</v>
      </c>
      <c r="J34" s="23">
        <v>1036</v>
      </c>
      <c r="K34" s="7"/>
    </row>
    <row r="35" spans="1:11" ht="19.5" customHeight="1">
      <c r="A35" s="33" t="s">
        <v>68</v>
      </c>
      <c r="B35" s="27">
        <v>24375</v>
      </c>
      <c r="C35" s="23">
        <v>11464</v>
      </c>
      <c r="D35" s="23">
        <v>12911</v>
      </c>
      <c r="E35" s="23">
        <v>7675</v>
      </c>
      <c r="F35" s="26" t="s">
        <v>69</v>
      </c>
      <c r="G35" s="23">
        <v>7392</v>
      </c>
      <c r="H35" s="23">
        <v>3508</v>
      </c>
      <c r="I35" s="23">
        <v>3884</v>
      </c>
      <c r="J35" s="23">
        <v>1975</v>
      </c>
      <c r="K35" s="7"/>
    </row>
    <row r="36" spans="1:11" ht="19.5" customHeight="1">
      <c r="A36" s="33" t="s">
        <v>70</v>
      </c>
      <c r="B36" s="27">
        <v>9569</v>
      </c>
      <c r="C36" s="23">
        <v>4488</v>
      </c>
      <c r="D36" s="23">
        <v>5081</v>
      </c>
      <c r="E36" s="23">
        <v>3003</v>
      </c>
      <c r="F36" s="24" t="s">
        <v>71</v>
      </c>
      <c r="G36" s="25">
        <v>19756</v>
      </c>
      <c r="H36" s="25">
        <f>SUM(H37:H40)</f>
        <v>9243</v>
      </c>
      <c r="I36" s="25">
        <f>SUM(I37:I40)</f>
        <v>10513</v>
      </c>
      <c r="J36" s="25">
        <f>SUM(J37:J40)</f>
        <v>6099</v>
      </c>
      <c r="K36" s="7"/>
    </row>
    <row r="37" spans="1:11" ht="19.5" customHeight="1">
      <c r="A37" s="34" t="s">
        <v>72</v>
      </c>
      <c r="B37" s="25">
        <v>39867</v>
      </c>
      <c r="C37" s="25">
        <f>SUM(C38:C41)</f>
        <v>18989</v>
      </c>
      <c r="D37" s="25">
        <f>SUM(D38:D41)</f>
        <v>20878</v>
      </c>
      <c r="E37" s="25">
        <f>SUM(E38:E41)</f>
        <v>12667</v>
      </c>
      <c r="F37" s="26" t="s">
        <v>73</v>
      </c>
      <c r="G37" s="23">
        <v>5620</v>
      </c>
      <c r="H37" s="23">
        <v>2589</v>
      </c>
      <c r="I37" s="23">
        <v>3031</v>
      </c>
      <c r="J37" s="23">
        <v>1740</v>
      </c>
      <c r="K37" s="7"/>
    </row>
    <row r="38" spans="1:11" ht="19.5" customHeight="1">
      <c r="A38" s="33" t="s">
        <v>74</v>
      </c>
      <c r="B38" s="27">
        <v>5352</v>
      </c>
      <c r="C38" s="27">
        <v>2515</v>
      </c>
      <c r="D38" s="27">
        <v>2837</v>
      </c>
      <c r="E38" s="27">
        <v>1651</v>
      </c>
      <c r="F38" s="26" t="s">
        <v>75</v>
      </c>
      <c r="G38" s="23">
        <v>4365</v>
      </c>
      <c r="H38" s="23">
        <v>2044</v>
      </c>
      <c r="I38" s="23">
        <v>2321</v>
      </c>
      <c r="J38" s="23">
        <v>1356</v>
      </c>
      <c r="K38" s="7"/>
    </row>
    <row r="39" spans="1:11" ht="19.5" customHeight="1">
      <c r="A39" s="33" t="s">
        <v>76</v>
      </c>
      <c r="B39" s="27">
        <v>13276</v>
      </c>
      <c r="C39" s="27">
        <v>6357</v>
      </c>
      <c r="D39" s="27">
        <v>6919</v>
      </c>
      <c r="E39" s="27">
        <v>4277</v>
      </c>
      <c r="F39" s="26" t="s">
        <v>77</v>
      </c>
      <c r="G39" s="23">
        <v>5907</v>
      </c>
      <c r="H39" s="23">
        <v>2772</v>
      </c>
      <c r="I39" s="23">
        <v>3135</v>
      </c>
      <c r="J39" s="23">
        <v>1784</v>
      </c>
      <c r="K39" s="7"/>
    </row>
    <row r="40" spans="1:11" ht="19.5" customHeight="1">
      <c r="A40" s="33" t="s">
        <v>78</v>
      </c>
      <c r="B40" s="27">
        <v>9916</v>
      </c>
      <c r="C40" s="27">
        <v>4656</v>
      </c>
      <c r="D40" s="27">
        <v>5260</v>
      </c>
      <c r="E40" s="27">
        <v>2972</v>
      </c>
      <c r="F40" s="26" t="s">
        <v>79</v>
      </c>
      <c r="G40" s="23">
        <v>3864</v>
      </c>
      <c r="H40" s="23">
        <v>1838</v>
      </c>
      <c r="I40" s="23">
        <v>2026</v>
      </c>
      <c r="J40" s="23">
        <v>1219</v>
      </c>
      <c r="K40" s="7"/>
    </row>
    <row r="41" spans="1:11" ht="19.5" customHeight="1">
      <c r="A41" s="33" t="s">
        <v>80</v>
      </c>
      <c r="B41" s="27">
        <v>11323</v>
      </c>
      <c r="C41" s="27">
        <v>5461</v>
      </c>
      <c r="D41" s="27">
        <v>5862</v>
      </c>
      <c r="E41" s="27">
        <v>3767</v>
      </c>
      <c r="F41" s="24" t="s">
        <v>81</v>
      </c>
      <c r="G41" s="25">
        <v>14017</v>
      </c>
      <c r="H41" s="25">
        <f>SUM(H42:H43)</f>
        <v>6542</v>
      </c>
      <c r="I41" s="25">
        <f>SUM(I42:I43)</f>
        <v>7475</v>
      </c>
      <c r="J41" s="25">
        <f>SUM(J42:J43)</f>
        <v>4844</v>
      </c>
      <c r="K41" s="7"/>
    </row>
    <row r="42" spans="1:11" ht="19.5" customHeight="1">
      <c r="A42" s="34" t="s">
        <v>82</v>
      </c>
      <c r="B42" s="25">
        <v>14457</v>
      </c>
      <c r="C42" s="25">
        <f>SUM(C43)</f>
        <v>6728</v>
      </c>
      <c r="D42" s="25">
        <f>SUM(D43)</f>
        <v>7729</v>
      </c>
      <c r="E42" s="25">
        <v>4903</v>
      </c>
      <c r="F42" s="26" t="s">
        <v>83</v>
      </c>
      <c r="G42" s="27">
        <v>5419</v>
      </c>
      <c r="H42" s="27">
        <v>2508</v>
      </c>
      <c r="I42" s="27">
        <v>2911</v>
      </c>
      <c r="J42" s="27">
        <v>1945</v>
      </c>
      <c r="K42" s="7"/>
    </row>
    <row r="43" spans="1:11" ht="19.5" customHeight="1">
      <c r="A43" s="35" t="s">
        <v>84</v>
      </c>
      <c r="B43" s="36">
        <v>14457</v>
      </c>
      <c r="C43" s="36">
        <v>6728</v>
      </c>
      <c r="D43" s="36">
        <v>7729</v>
      </c>
      <c r="E43" s="36">
        <v>4903</v>
      </c>
      <c r="F43" s="37" t="s">
        <v>85</v>
      </c>
      <c r="G43" s="38">
        <v>8598</v>
      </c>
      <c r="H43" s="38">
        <v>4034</v>
      </c>
      <c r="I43" s="38">
        <v>4564</v>
      </c>
      <c r="J43" s="38">
        <v>2899</v>
      </c>
      <c r="K43" s="7"/>
    </row>
    <row r="44" spans="1:10" ht="19.5" customHeight="1">
      <c r="A44" s="39" t="s">
        <v>86</v>
      </c>
      <c r="B44" s="39"/>
      <c r="C44" s="39"/>
      <c r="D44" s="39"/>
      <c r="E44" s="40"/>
      <c r="F44" s="41"/>
      <c r="G44" s="41"/>
      <c r="H44" s="41"/>
      <c r="I44" s="41"/>
      <c r="J44" s="41"/>
    </row>
    <row r="45" spans="1:10" ht="12" customHeight="1">
      <c r="A45" s="42"/>
      <c r="B45" s="41"/>
      <c r="C45" s="41"/>
      <c r="D45" s="41"/>
      <c r="E45" s="41"/>
      <c r="F45" s="41"/>
      <c r="G45" s="41"/>
      <c r="H45" s="41"/>
      <c r="I45" s="41"/>
      <c r="J45" s="41"/>
    </row>
    <row r="56" ht="12" customHeight="1">
      <c r="C56" s="43"/>
    </row>
    <row r="66" ht="12" customHeight="1">
      <c r="C66" s="43"/>
    </row>
    <row r="71" ht="12" customHeight="1">
      <c r="C71" s="43"/>
    </row>
    <row r="75" ht="12" customHeight="1">
      <c r="C75" s="43"/>
    </row>
    <row r="82" ht="12" customHeight="1">
      <c r="C82" s="43"/>
    </row>
    <row r="88" ht="12" customHeight="1">
      <c r="C88" s="43"/>
    </row>
  </sheetData>
  <sheetProtection/>
  <mergeCells count="2">
    <mergeCell ref="E3:E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2009-04-06T00:37:58Z</dcterms:created>
  <dcterms:modified xsi:type="dcterms:W3CDTF">2009-04-06T00:38:12Z</dcterms:modified>
  <cp:category/>
  <cp:version/>
  <cp:contentType/>
  <cp:contentStatus/>
</cp:coreProperties>
</file>