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4A" sheetId="1" r:id="rId1"/>
    <sheet name="194B" sheetId="2" r:id="rId2"/>
    <sheet name="194C" sheetId="3" r:id="rId3"/>
    <sheet name="194D" sheetId="4" r:id="rId4"/>
  </sheets>
  <externalReferences>
    <externalReference r:id="rId7"/>
    <externalReference r:id="rId8"/>
  </externalReferences>
  <definedNames>
    <definedName name="_Regression_Int" localSheetId="0" hidden="1">1</definedName>
    <definedName name="\a" localSheetId="0">'194A'!#REF!</definedName>
    <definedName name="\a">#REF!</definedName>
    <definedName name="\p" localSheetId="0">'194A'!#REF!</definedName>
    <definedName name="\p">#REF!</definedName>
    <definedName name="MOJI" localSheetId="0">'194A'!#REF!</definedName>
    <definedName name="MOJI">#REF!</definedName>
    <definedName name="_xlnm.Print_Area" localSheetId="0">'194A'!$A$1:$L$55</definedName>
    <definedName name="_xlnm.Print_Area" localSheetId="1">'194B'!$A$1:$L$55</definedName>
    <definedName name="_xlnm.Print_Area" localSheetId="2">'194C'!$A$1:$L$55</definedName>
    <definedName name="_xlnm.Print_Area" localSheetId="3">'194D'!$A$1:$L$55</definedName>
    <definedName name="Print_Area_MI" localSheetId="0">'194A'!#REF!</definedName>
    <definedName name="Print_Area_MI">#REF!</definedName>
    <definedName name="SUJI" localSheetId="0">'194A'!#REF!</definedName>
    <definedName name="SUJI">#REF!</definedName>
    <definedName name="数値" localSheetId="0">'194A'!#REF!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<sst xmlns="http://schemas.openxmlformats.org/spreadsheetml/2006/main" count="440" uniqueCount="125">
  <si>
    <t>194.Ａ</t>
  </si>
  <si>
    <t>　都道府県､品目別貨物到着トン数(全機関)</t>
  </si>
  <si>
    <t>(単位  t)</t>
  </si>
  <si>
    <t>都道府県</t>
  </si>
  <si>
    <t>平成4年度</t>
  </si>
  <si>
    <t>農水産品</t>
  </si>
  <si>
    <t>林産品</t>
  </si>
  <si>
    <t>鉱産品</t>
  </si>
  <si>
    <t>金  属  ・         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</si>
  <si>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</si>
  <si>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</si>
  <si>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</si>
  <si>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</si>
  <si>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</si>
  <si>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</si>
  <si>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</si>
  <si>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</si>
  <si>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</si>
  <si>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</si>
  <si>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</si>
  <si>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</si>
  <si>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</si>
  <si>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</si>
  <si>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</si>
  <si>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</si>
  <si>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</si>
  <si>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</si>
  <si>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</si>
  <si>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</si>
  <si>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</si>
  <si>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</si>
  <si>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</si>
  <si>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</si>
  <si>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</si>
  <si>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</si>
  <si>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</si>
  <si>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</si>
  <si>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</si>
  <si>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</si>
  <si>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</si>
  <si>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</si>
  <si>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</si>
  <si>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</si>
  <si>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</si>
  <si>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</si>
  <si>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</si>
  <si>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</si>
  <si>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</si>
  <si>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</si>
  <si>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</si>
  <si>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</si>
  <si>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</si>
  <si>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</si>
  <si>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</si>
  <si>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</si>
  <si>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</si>
  <si>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</si>
  <si>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</si>
  <si>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</si>
  <si>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</si>
  <si>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</si>
  <si>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</si>
  <si>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</si>
  <si>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</si>
  <si>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</si>
  <si>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</si>
  <si>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</si>
  <si>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</si>
  <si>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</si>
  <si>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</si>
  <si>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</si>
  <si>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</si>
  <si>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</si>
  <si>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</si>
  <si>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</si>
  <si>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</si>
  <si>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</si>
  <si>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</si>
  <si>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</si>
  <si>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</si>
  <si>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</si>
  <si>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</si>
  <si>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</si>
  <si>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</si>
  <si>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</si>
  <si>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</si>
  <si>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</si>
  <si>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</si>
  <si>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</si>
  <si>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</si>
  <si>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</si>
  <si>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</si>
  <si>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</si>
  <si>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</si>
  <si>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</si>
  <si>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</si>
  <si>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</si>
  <si>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</si>
  <si>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</si>
  <si>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</si>
  <si>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</si>
  <si>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</si>
  <si>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</si>
  <si>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</si>
  <si>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</si>
  <si>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</si>
  <si>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</si>
  <si>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</si>
  <si>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</si>
  <si>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Ｂ</t>
  </si>
  <si>
    <t>　都道府県､品目別貨物到着トン数(鉄道)</t>
  </si>
  <si>
    <t>金  属  ・        機械工業品</t>
  </si>
  <si>
    <t>30</t>
  </si>
  <si>
    <t>大  分</t>
  </si>
  <si>
    <t>Ｃ</t>
  </si>
  <si>
    <t>　都道府県､品目別貨物到着トン数(海運)</t>
  </si>
  <si>
    <t>平成4年度</t>
  </si>
  <si>
    <t>総 数</t>
  </si>
  <si>
    <t>注1)フェリーにより輸送された自動車及びその積荷を含まない｡</t>
  </si>
  <si>
    <t xml:space="preserve">  2)港湾統計(年報)を補完して作成</t>
  </si>
  <si>
    <t>Ｄ</t>
  </si>
  <si>
    <t>　都道府県､品目別貨物到着トン数(自動車)</t>
  </si>
  <si>
    <t>金  属  ・         機械工業品</t>
  </si>
  <si>
    <t>注1)営業用および自家用貨物自動車で輸送された全貨物(フェリーで輸送された自動車の積荷を含む)｡</t>
  </si>
  <si>
    <t xml:space="preserve">  2)サンプル調査による推計値である。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</si>
</sst>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24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7"/>
      <name val="ＭＳ Ｐゴシック"/>
      <family val="3"/>
    </font>
    <font>
      <sz val="14"/>
      <color indexed="8"/>
      <name val="ＭＳ ゴシック"/>
      <family val="3"/>
    </font>
    <font>
      <sz val="24"/>
      <color indexed="8"/>
      <name val="Terminal"/>
      <family val="0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Alignment="1" applyProtection="1">
      <alignment horizontal="right"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 quotePrefix="1">
      <alignment horizontal="left" vertical="center"/>
      <protection locked="0"/>
    </xf>
    <xf numFmtId="49" fontId="20" fillId="0" borderId="0" xfId="0" applyNumberFormat="1" applyFont="1" applyAlignment="1">
      <alignment vertical="center"/>
    </xf>
    <xf numFmtId="37" fontId="22" fillId="0" borderId="10" xfId="0" applyFont="1" applyBorder="1" applyAlignment="1" applyProtection="1" quotePrefix="1">
      <alignment horizontal="right" vertical="center"/>
      <protection locked="0"/>
    </xf>
    <xf numFmtId="37" fontId="23" fillId="0" borderId="10" xfId="0" applyFont="1" applyBorder="1" applyAlignment="1" applyProtection="1">
      <alignment horizontal="right" vertical="center"/>
      <protection locked="0"/>
    </xf>
    <xf numFmtId="37" fontId="22" fillId="0" borderId="10" xfId="0" applyFont="1" applyBorder="1" applyAlignment="1" applyProtection="1">
      <alignment vertical="center"/>
      <protection locked="0"/>
    </xf>
    <xf numFmtId="37" fontId="22" fillId="0" borderId="10" xfId="0" applyFont="1" applyBorder="1" applyAlignment="1" applyProtection="1">
      <alignment horizontal="centerContinuous" vertical="center"/>
      <protection locked="0"/>
    </xf>
    <xf numFmtId="37" fontId="22" fillId="0" borderId="0" xfId="0" applyFont="1" applyAlignment="1">
      <alignment vertical="center"/>
    </xf>
    <xf numFmtId="37" fontId="22" fillId="0" borderId="11" xfId="0" applyFont="1" applyBorder="1" applyAlignment="1" applyProtection="1">
      <alignment horizontal="centerContinuous" vertical="center"/>
      <protection locked="0"/>
    </xf>
    <xf numFmtId="37" fontId="22" fillId="0" borderId="11" xfId="0" applyFont="1" applyBorder="1" applyAlignment="1" applyProtection="1">
      <alignment horizontal="left" vertical="center"/>
      <protection locked="0"/>
    </xf>
    <xf numFmtId="37" fontId="22" fillId="0" borderId="12" xfId="0" applyFont="1" applyBorder="1" applyAlignment="1" applyProtection="1">
      <alignment horizontal="center" vertical="center"/>
      <protection locked="0"/>
    </xf>
    <xf numFmtId="37" fontId="22" fillId="0" borderId="12" xfId="0" applyFont="1" applyBorder="1" applyAlignment="1" applyProtection="1">
      <alignment horizontal="center" vertical="center" wrapText="1"/>
      <protection locked="0"/>
    </xf>
    <xf numFmtId="37" fontId="22" fillId="0" borderId="13" xfId="0" applyFont="1" applyBorder="1" applyAlignment="1" applyProtection="1">
      <alignment horizontal="center" vertical="center"/>
      <protection locked="0"/>
    </xf>
    <xf numFmtId="37" fontId="24" fillId="0" borderId="0" xfId="0" applyFont="1" applyAlignment="1" applyProtection="1">
      <alignment horizontal="centerContinuous" vertical="center"/>
      <protection locked="0"/>
    </xf>
    <xf numFmtId="37" fontId="24" fillId="0" borderId="0" xfId="0" applyFont="1" applyBorder="1" applyAlignment="1" applyProtection="1" quotePrefix="1">
      <alignment horizontal="distributed" vertical="center"/>
      <protection locked="0"/>
    </xf>
    <xf numFmtId="41" fontId="24" fillId="0" borderId="14" xfId="0" applyNumberFormat="1" applyFont="1" applyBorder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/>
    </xf>
    <xf numFmtId="37" fontId="24" fillId="0" borderId="0" xfId="0" applyFont="1" applyAlignment="1">
      <alignment vertical="center"/>
    </xf>
    <xf numFmtId="37" fontId="22" fillId="0" borderId="0" xfId="0" applyFont="1" applyAlignment="1" applyProtection="1" quotePrefix="1">
      <alignment horizontal="centerContinuous" vertical="center"/>
      <protection locked="0"/>
    </xf>
    <xf numFmtId="37" fontId="22" fillId="0" borderId="0" xfId="0" applyFont="1" applyBorder="1" applyAlignment="1" applyProtection="1" quotePrefix="1">
      <alignment horizontal="distributed" vertical="center"/>
      <protection locked="0"/>
    </xf>
    <xf numFmtId="41" fontId="22" fillId="0" borderId="14" xfId="0" applyNumberFormat="1" applyFont="1" applyBorder="1" applyAlignment="1" quotePrefix="1">
      <alignment horizontal="right" vertical="center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37" fontId="22" fillId="0" borderId="0" xfId="0" applyFont="1" applyBorder="1" applyAlignment="1" applyProtection="1">
      <alignment horizontal="distributed" vertical="center"/>
      <protection locked="0"/>
    </xf>
    <xf numFmtId="41" fontId="22" fillId="0" borderId="14" xfId="0" applyNumberFormat="1" applyFont="1" applyBorder="1" applyAlignment="1" applyProtection="1">
      <alignment horizontal="right" vertical="center"/>
      <protection/>
    </xf>
    <xf numFmtId="37" fontId="24" fillId="0" borderId="0" xfId="0" applyFont="1" applyAlignment="1" applyProtection="1" quotePrefix="1">
      <alignment horizontal="centerContinuous" vertical="center"/>
      <protection locked="0"/>
    </xf>
    <xf numFmtId="37" fontId="24" fillId="0" borderId="0" xfId="0" applyFont="1" applyBorder="1" applyAlignment="1" applyProtection="1">
      <alignment horizontal="distributed" vertical="center"/>
      <protection locked="0"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41" fontId="22" fillId="0" borderId="14" xfId="0" applyNumberFormat="1" applyFont="1" applyBorder="1" applyAlignment="1">
      <alignment horizontal="right" vertical="center"/>
    </xf>
    <xf numFmtId="37" fontId="22" fillId="0" borderId="15" xfId="0" applyFont="1" applyBorder="1" applyAlignment="1" applyProtection="1">
      <alignment horizontal="centerContinuous" vertical="center"/>
      <protection locked="0"/>
    </xf>
    <xf numFmtId="37" fontId="22" fillId="0" borderId="15" xfId="0" applyFont="1" applyBorder="1" applyAlignment="1" applyProtection="1">
      <alignment vertical="center"/>
      <protection locked="0"/>
    </xf>
    <xf numFmtId="37" fontId="22" fillId="0" borderId="16" xfId="0" applyFont="1" applyBorder="1" applyAlignment="1" applyProtection="1">
      <alignment vertical="center"/>
      <protection locked="0"/>
    </xf>
    <xf numFmtId="37" fontId="22" fillId="0" borderId="0" xfId="0" applyFont="1" applyAlignment="1" applyProtection="1">
      <alignment horizontal="centerContinuous" vertical="center"/>
      <protection locked="0"/>
    </xf>
    <xf numFmtId="37" fontId="22" fillId="0" borderId="0" xfId="0" applyFont="1" applyAlignment="1" applyProtection="1">
      <alignment vertical="center"/>
      <protection locked="0"/>
    </xf>
    <xf numFmtId="37" fontId="22" fillId="0" borderId="0" xfId="0" applyFont="1" applyBorder="1" applyAlignment="1" applyProtection="1">
      <alignment horizontal="center" vertical="center"/>
      <protection locked="0"/>
    </xf>
    <xf numFmtId="37" fontId="22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  <xf numFmtId="37" fontId="23" fillId="0" borderId="0" xfId="0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/>
      <protection/>
    </xf>
    <xf numFmtId="37" fontId="22" fillId="0" borderId="17" xfId="0" applyFont="1" applyBorder="1" applyAlignment="1" applyProtection="1">
      <alignment horizontal="left" vertical="center"/>
      <protection locked="0"/>
    </xf>
    <xf numFmtId="37" fontId="22" fillId="0" borderId="17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37" fontId="22" fillId="0" borderId="0" xfId="0" applyFont="1" applyBorder="1" applyAlignment="1" applyProtection="1">
      <alignment horizontal="center" vertical="center"/>
      <protection/>
    </xf>
    <xf numFmtId="37" fontId="22" fillId="0" borderId="0" xfId="0" applyFont="1" applyAlignment="1" applyProtection="1">
      <alignment vertical="center"/>
      <protection/>
    </xf>
    <xf numFmtId="37" fontId="24" fillId="0" borderId="18" xfId="0" applyFont="1" applyBorder="1" applyAlignment="1" applyProtection="1" quotePrefix="1">
      <alignment horizontal="distributed" vertical="center"/>
      <protection locked="0"/>
    </xf>
    <xf numFmtId="41" fontId="24" fillId="0" borderId="0" xfId="0" applyNumberFormat="1" applyFont="1" applyBorder="1" applyAlignment="1" applyProtection="1">
      <alignment horizontal="right" vertical="center"/>
      <protection/>
    </xf>
    <xf numFmtId="37" fontId="26" fillId="0" borderId="0" xfId="0" applyFont="1" applyAlignment="1" applyProtection="1">
      <alignment/>
      <protection/>
    </xf>
    <xf numFmtId="37" fontId="22" fillId="0" borderId="18" xfId="0" applyFont="1" applyBorder="1" applyAlignment="1" applyProtection="1" quotePrefix="1">
      <alignment horizontal="distributed" vertical="center"/>
      <protection locked="0"/>
    </xf>
    <xf numFmtId="41" fontId="22" fillId="0" borderId="0" xfId="0" applyNumberFormat="1" applyFont="1" applyBorder="1" applyAlignment="1" applyProtection="1" quotePrefix="1">
      <alignment horizontal="right" vertical="center"/>
      <protection/>
    </xf>
    <xf numFmtId="37" fontId="22" fillId="0" borderId="18" xfId="0" applyFont="1" applyBorder="1" applyAlignment="1" applyProtection="1">
      <alignment horizontal="distributed" vertical="center"/>
      <protection locked="0"/>
    </xf>
    <xf numFmtId="37" fontId="24" fillId="0" borderId="18" xfId="0" applyFont="1" applyBorder="1" applyAlignment="1" applyProtection="1">
      <alignment horizontal="distributed" vertical="center"/>
      <protection locked="0"/>
    </xf>
    <xf numFmtId="37" fontId="22" fillId="0" borderId="16" xfId="0" applyFont="1" applyBorder="1" applyAlignment="1" applyProtection="1">
      <alignment horizontal="right" vertical="center"/>
      <protection locked="0"/>
    </xf>
    <xf numFmtId="37" fontId="22" fillId="0" borderId="15" xfId="0" applyFont="1" applyBorder="1" applyAlignment="1" applyProtection="1">
      <alignment horizontal="right" vertical="center"/>
      <protection locked="0"/>
    </xf>
    <xf numFmtId="37" fontId="23" fillId="0" borderId="0" xfId="0" applyFont="1" applyAlignment="1" applyProtection="1">
      <alignment/>
      <protection locked="0"/>
    </xf>
    <xf numFmtId="37" fontId="18" fillId="0" borderId="0" xfId="0" applyFont="1" applyAlignment="1" applyProtection="1">
      <alignment horizontal="center" vertical="center"/>
      <protection locked="0"/>
    </xf>
    <xf numFmtId="37" fontId="18" fillId="0" borderId="0" xfId="0" applyFont="1" applyBorder="1" applyAlignment="1" applyProtection="1">
      <alignment horizontal="center" vertical="center"/>
      <protection locked="0"/>
    </xf>
    <xf numFmtId="37" fontId="23" fillId="0" borderId="0" xfId="0" applyFont="1" applyAlignment="1">
      <alignment/>
    </xf>
    <xf numFmtId="49" fontId="20" fillId="0" borderId="0" xfId="0" applyNumberFormat="1" applyFont="1" applyBorder="1" applyAlignment="1" applyProtection="1">
      <alignment horizontal="right" vertical="center"/>
      <protection locked="0"/>
    </xf>
    <xf numFmtId="49" fontId="27" fillId="0" borderId="0" xfId="0" applyNumberFormat="1" applyFont="1" applyAlignment="1">
      <alignment/>
    </xf>
    <xf numFmtId="37" fontId="22" fillId="0" borderId="10" xfId="0" applyFont="1" applyBorder="1" applyAlignment="1" applyProtection="1">
      <alignment horizontal="center" vertical="center"/>
      <protection locked="0"/>
    </xf>
    <xf numFmtId="41" fontId="24" fillId="0" borderId="0" xfId="0" applyNumberFormat="1" applyFont="1" applyBorder="1" applyAlignment="1" applyProtection="1">
      <alignment vertical="center"/>
      <protection/>
    </xf>
    <xf numFmtId="41" fontId="24" fillId="0" borderId="0" xfId="48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quotePrefix="1">
      <alignment vertical="center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41" fontId="24" fillId="0" borderId="0" xfId="0" applyNumberFormat="1" applyFont="1" applyBorder="1" applyAlignment="1" quotePrefix="1">
      <alignment vertical="center"/>
    </xf>
    <xf numFmtId="41" fontId="24" fillId="0" borderId="0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37" fontId="26" fillId="0" borderId="0" xfId="0" applyFont="1" applyAlignment="1">
      <alignment/>
    </xf>
    <xf numFmtId="37" fontId="22" fillId="0" borderId="15" xfId="0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vertical="center"/>
      <protection locked="0"/>
    </xf>
    <xf numFmtId="41" fontId="22" fillId="0" borderId="15" xfId="0" applyNumberFormat="1" applyFont="1" applyBorder="1" applyAlignment="1" applyProtection="1">
      <alignment vertical="center"/>
      <protection locked="0"/>
    </xf>
    <xf numFmtId="37" fontId="22" fillId="0" borderId="0" xfId="0" applyFont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 applyProtection="1">
      <alignment horizontal="center" vertical="center"/>
      <protection locked="0"/>
    </xf>
    <xf numFmtId="37" fontId="22" fillId="0" borderId="0" xfId="0" applyFont="1" applyBorder="1" applyAlignment="1" applyProtection="1">
      <alignment horizontal="left" vertical="center"/>
      <protection locked="0"/>
    </xf>
    <xf numFmtId="37" fontId="23" fillId="0" borderId="0" xfId="0" applyFont="1" applyAlignment="1">
      <alignment vertical="center"/>
    </xf>
    <xf numFmtId="49" fontId="27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>
      <alignment vertical="center"/>
    </xf>
    <xf numFmtId="41" fontId="24" fillId="0" borderId="14" xfId="0" applyNumberFormat="1" applyFont="1" applyBorder="1" applyAlignment="1" applyProtection="1">
      <alignment horizontal="right" vertical="center"/>
      <protection locked="0"/>
    </xf>
    <xf numFmtId="37" fontId="26" fillId="0" borderId="0" xfId="0" applyFont="1" applyAlignment="1">
      <alignment vertical="center"/>
    </xf>
    <xf numFmtId="41" fontId="22" fillId="0" borderId="14" xfId="0" applyNumberFormat="1" applyFont="1" applyBorder="1" applyAlignment="1" applyProtection="1">
      <alignment horizontal="right" vertical="center"/>
      <protection locked="0"/>
    </xf>
    <xf numFmtId="37" fontId="22" fillId="0" borderId="0" xfId="0" applyFont="1" applyAlignment="1" applyProtection="1" quotePrefix="1">
      <alignment horizontal="left" vertical="center"/>
      <protection locked="0"/>
    </xf>
    <xf numFmtId="37" fontId="23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6&#29289;&#36039;&#27969;&#36890;193-1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7&#24180;&#24230;16&#29289;&#36039;&#27969;&#36890;191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1A"/>
      <sheetName val="191B"/>
      <sheetName val="191Ｃ"/>
      <sheetName val="191D"/>
      <sheetName val="192A"/>
      <sheetName val="192B"/>
      <sheetName val="192C"/>
      <sheetName val="192D"/>
      <sheetName val="193A,B"/>
      <sheetName val="193C,D"/>
      <sheetName val="194"/>
      <sheetName val="195Ａ"/>
      <sheetName val="195B"/>
      <sheetName val="196Ａ"/>
      <sheetName val="19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8"/>
  <sheetViews>
    <sheetView zoomScaleSheetLayoutView="75" zoomScalePageLayoutView="0" workbookViewId="0" topLeftCell="A1">
      <selection activeCell="L1" activeCellId="8" sqref="D1:D16384 E1:E16384 F1:F16384 G1:G16384 H1:H16384 I1:I16384 J1:J16384 K1:K16384 L1:L16384"/>
    </sheetView>
  </sheetViews>
  <sheetFormatPr defaultColWidth="10.66015625" defaultRowHeight="18"/>
  <cols>
    <col min="1" max="1" width="2.58203125" style="47" customWidth="1"/>
    <col min="2" max="2" width="7.58203125" style="4" customWidth="1"/>
    <col min="3" max="3" width="11.5" style="4" customWidth="1"/>
    <col min="4" max="5" width="11.33203125" style="4" customWidth="1"/>
    <col min="6" max="6" width="11.33203125" style="47" customWidth="1"/>
    <col min="7" max="12" width="11.33203125" style="4" customWidth="1"/>
    <col min="13" max="16384" width="10.58203125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10" customFormat="1" ht="30" customHeight="1">
      <c r="A2" s="5"/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</row>
    <row r="3" spans="1:12" s="15" customFormat="1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s="15" customFormat="1" ht="45" customHeight="1" thickTop="1">
      <c r="A4" s="16"/>
      <c r="B4" s="17" t="s">
        <v>3</v>
      </c>
      <c r="C4" s="18" t="s">
        <v>4</v>
      </c>
      <c r="D4" s="18" t="s">
        <v>5</v>
      </c>
      <c r="E4" s="18" t="s">
        <v>6</v>
      </c>
      <c r="F4" s="16" t="s">
        <v>7</v>
      </c>
      <c r="G4" s="19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20" t="s">
        <v>13</v>
      </c>
    </row>
    <row r="5" spans="1:12" s="25" customFormat="1" ht="48" customHeight="1">
      <c r="A5" s="21"/>
      <c r="B5" s="22" t="s">
        <v>14</v>
      </c>
      <c r="C5" s="23">
        <v>87938395</v>
      </c>
      <c r="D5" s="24">
        <v>2870536</v>
      </c>
      <c r="E5" s="24">
        <v>2445484</v>
      </c>
      <c r="F5" s="24">
        <v>41898349</v>
      </c>
      <c r="G5" s="24">
        <v>5453756</v>
      </c>
      <c r="H5" s="24">
        <v>14646674</v>
      </c>
      <c r="I5" s="24">
        <v>3092683</v>
      </c>
      <c r="J5" s="24">
        <v>1778192</v>
      </c>
      <c r="K5" s="24">
        <v>15056128</v>
      </c>
      <c r="L5" s="24">
        <v>696592</v>
      </c>
    </row>
    <row r="6" spans="1:12" s="15" customFormat="1" ht="18" customHeight="1">
      <c r="A6" s="26" t="s">
        <v>15</v>
      </c>
      <c r="B6" s="27" t="s">
        <v>16</v>
      </c>
      <c r="C6" s="28">
        <f>SUM(D6:L6)</f>
        <v>19187</v>
      </c>
      <c r="D6" s="29">
        <v>500</v>
      </c>
      <c r="E6" s="30">
        <v>0</v>
      </c>
      <c r="F6" s="30">
        <v>3229</v>
      </c>
      <c r="G6" s="30">
        <v>6129</v>
      </c>
      <c r="H6" s="30">
        <v>1331</v>
      </c>
      <c r="I6" s="30">
        <v>0</v>
      </c>
      <c r="J6" s="30">
        <v>0</v>
      </c>
      <c r="K6" s="30">
        <v>0</v>
      </c>
      <c r="L6" s="30">
        <v>7998</v>
      </c>
    </row>
    <row r="7" spans="1:12" s="15" customFormat="1" ht="18" customHeight="1">
      <c r="A7" s="26" t="s">
        <v>17</v>
      </c>
      <c r="B7" s="31" t="s">
        <v>18</v>
      </c>
      <c r="C7" s="32">
        <f aca="true" t="shared" si="0" ref="C7:C52">SUM(D7:L7)</f>
        <v>8045</v>
      </c>
      <c r="D7" s="29">
        <v>0</v>
      </c>
      <c r="E7" s="30">
        <v>0</v>
      </c>
      <c r="F7" s="30">
        <v>0</v>
      </c>
      <c r="G7" s="30">
        <v>6040</v>
      </c>
      <c r="H7" s="30">
        <v>0</v>
      </c>
      <c r="I7" s="30">
        <v>0</v>
      </c>
      <c r="J7" s="30">
        <v>0</v>
      </c>
      <c r="K7" s="30">
        <v>0</v>
      </c>
      <c r="L7" s="30">
        <v>2005</v>
      </c>
    </row>
    <row r="8" spans="1:12" s="15" customFormat="1" ht="18" customHeight="1">
      <c r="A8" s="26" t="s">
        <v>19</v>
      </c>
      <c r="B8" s="31" t="s">
        <v>20</v>
      </c>
      <c r="C8" s="32">
        <f t="shared" si="0"/>
        <v>4111</v>
      </c>
      <c r="D8" s="29">
        <v>0</v>
      </c>
      <c r="E8" s="30">
        <v>0</v>
      </c>
      <c r="F8" s="30">
        <v>0</v>
      </c>
      <c r="G8" s="30">
        <v>2525</v>
      </c>
      <c r="H8" s="30">
        <v>0</v>
      </c>
      <c r="I8" s="30">
        <v>0</v>
      </c>
      <c r="J8" s="30">
        <v>0</v>
      </c>
      <c r="K8" s="30">
        <v>0</v>
      </c>
      <c r="L8" s="30">
        <v>1586</v>
      </c>
    </row>
    <row r="9" spans="1:12" s="15" customFormat="1" ht="18" customHeight="1">
      <c r="A9" s="26" t="s">
        <v>21</v>
      </c>
      <c r="B9" s="31" t="s">
        <v>22</v>
      </c>
      <c r="C9" s="32">
        <f t="shared" si="0"/>
        <v>2129</v>
      </c>
      <c r="D9" s="29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2129</v>
      </c>
    </row>
    <row r="10" spans="1:12" s="15" customFormat="1" ht="18" customHeight="1">
      <c r="A10" s="26" t="s">
        <v>23</v>
      </c>
      <c r="B10" s="31" t="s">
        <v>24</v>
      </c>
      <c r="C10" s="32">
        <f t="shared" si="0"/>
        <v>4273</v>
      </c>
      <c r="D10" s="29">
        <v>0</v>
      </c>
      <c r="E10" s="30">
        <v>0</v>
      </c>
      <c r="F10" s="30">
        <v>0</v>
      </c>
      <c r="G10" s="30">
        <v>0</v>
      </c>
      <c r="H10" s="30">
        <v>500</v>
      </c>
      <c r="I10" s="30">
        <v>0</v>
      </c>
      <c r="J10" s="30">
        <v>0</v>
      </c>
      <c r="K10" s="30">
        <v>0</v>
      </c>
      <c r="L10" s="30">
        <v>3773</v>
      </c>
    </row>
    <row r="11" spans="1:12" s="15" customFormat="1" ht="18" customHeight="1">
      <c r="A11" s="26" t="s">
        <v>25</v>
      </c>
      <c r="B11" s="31" t="s">
        <v>26</v>
      </c>
      <c r="C11" s="32">
        <f t="shared" si="0"/>
        <v>7386</v>
      </c>
      <c r="D11" s="29">
        <v>0</v>
      </c>
      <c r="E11" s="30">
        <v>0</v>
      </c>
      <c r="F11" s="30">
        <v>0</v>
      </c>
      <c r="G11" s="30">
        <v>0</v>
      </c>
      <c r="H11" s="30">
        <v>5000</v>
      </c>
      <c r="I11" s="30">
        <v>0</v>
      </c>
      <c r="J11" s="30">
        <v>0</v>
      </c>
      <c r="K11" s="30">
        <v>0</v>
      </c>
      <c r="L11" s="30">
        <v>2386</v>
      </c>
    </row>
    <row r="12" spans="1:12" s="15" customFormat="1" ht="18" customHeight="1">
      <c r="A12" s="26" t="s">
        <v>27</v>
      </c>
      <c r="B12" s="31" t="s">
        <v>28</v>
      </c>
      <c r="C12" s="32">
        <f t="shared" si="0"/>
        <v>4708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4708</v>
      </c>
    </row>
    <row r="13" spans="1:12" s="15" customFormat="1" ht="18" customHeight="1">
      <c r="A13" s="26" t="s">
        <v>29</v>
      </c>
      <c r="B13" s="31" t="s">
        <v>30</v>
      </c>
      <c r="C13" s="32">
        <f t="shared" si="0"/>
        <v>42681</v>
      </c>
      <c r="D13" s="29">
        <v>0</v>
      </c>
      <c r="E13" s="30">
        <v>0</v>
      </c>
      <c r="F13" s="30">
        <v>12881</v>
      </c>
      <c r="G13" s="30">
        <v>313</v>
      </c>
      <c r="H13" s="30">
        <v>4318</v>
      </c>
      <c r="I13" s="30">
        <v>0</v>
      </c>
      <c r="J13" s="30">
        <v>22021</v>
      </c>
      <c r="K13" s="30">
        <v>0</v>
      </c>
      <c r="L13" s="30">
        <v>3148</v>
      </c>
    </row>
    <row r="14" spans="1:12" s="15" customFormat="1" ht="18" customHeight="1">
      <c r="A14" s="26" t="s">
        <v>31</v>
      </c>
      <c r="B14" s="31" t="s">
        <v>32</v>
      </c>
      <c r="C14" s="32">
        <f t="shared" si="0"/>
        <v>1070</v>
      </c>
      <c r="D14" s="2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1070</v>
      </c>
    </row>
    <row r="15" spans="1:12" s="15" customFormat="1" ht="18" customHeight="1">
      <c r="A15" s="26" t="s">
        <v>33</v>
      </c>
      <c r="B15" s="31" t="s">
        <v>34</v>
      </c>
      <c r="C15" s="32">
        <f t="shared" si="0"/>
        <v>34697</v>
      </c>
      <c r="D15" s="29">
        <v>31590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3107</v>
      </c>
    </row>
    <row r="16" spans="1:12" s="15" customFormat="1" ht="18" customHeight="1">
      <c r="A16" s="26" t="s">
        <v>35</v>
      </c>
      <c r="B16" s="31" t="s">
        <v>36</v>
      </c>
      <c r="C16" s="32">
        <f t="shared" si="0"/>
        <v>7544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7544</v>
      </c>
    </row>
    <row r="17" spans="1:12" s="15" customFormat="1" ht="18" customHeight="1">
      <c r="A17" s="26" t="s">
        <v>37</v>
      </c>
      <c r="B17" s="31" t="s">
        <v>38</v>
      </c>
      <c r="C17" s="32">
        <v>286967</v>
      </c>
      <c r="D17" s="29">
        <v>165</v>
      </c>
      <c r="E17" s="30">
        <v>0</v>
      </c>
      <c r="F17" s="30">
        <v>155310</v>
      </c>
      <c r="G17" s="30">
        <v>100054</v>
      </c>
      <c r="H17" s="30">
        <v>25901</v>
      </c>
      <c r="I17" s="30">
        <v>0</v>
      </c>
      <c r="J17" s="30">
        <v>0</v>
      </c>
      <c r="K17" s="30">
        <v>826</v>
      </c>
      <c r="L17" s="30">
        <v>4712</v>
      </c>
    </row>
    <row r="18" spans="1:12" s="15" customFormat="1" ht="18" customHeight="1">
      <c r="A18" s="26" t="s">
        <v>39</v>
      </c>
      <c r="B18" s="31" t="s">
        <v>40</v>
      </c>
      <c r="C18" s="32">
        <f t="shared" si="0"/>
        <v>59208</v>
      </c>
      <c r="D18" s="29">
        <v>0</v>
      </c>
      <c r="E18" s="30">
        <v>0</v>
      </c>
      <c r="F18" s="30">
        <v>0</v>
      </c>
      <c r="G18" s="30">
        <v>20580</v>
      </c>
      <c r="H18" s="30">
        <v>0</v>
      </c>
      <c r="I18" s="30">
        <v>0</v>
      </c>
      <c r="J18" s="30">
        <v>0</v>
      </c>
      <c r="K18" s="30">
        <v>0</v>
      </c>
      <c r="L18" s="30">
        <v>38628</v>
      </c>
    </row>
    <row r="19" spans="1:12" s="15" customFormat="1" ht="18" customHeight="1">
      <c r="A19" s="26" t="s">
        <v>41</v>
      </c>
      <c r="B19" s="31" t="s">
        <v>42</v>
      </c>
      <c r="C19" s="32">
        <f t="shared" si="0"/>
        <v>109715</v>
      </c>
      <c r="D19" s="29">
        <v>226</v>
      </c>
      <c r="E19" s="30">
        <v>0</v>
      </c>
      <c r="F19" s="30">
        <v>18225</v>
      </c>
      <c r="G19" s="30">
        <v>57203</v>
      </c>
      <c r="H19" s="30">
        <v>8706</v>
      </c>
      <c r="I19" s="30">
        <v>3515</v>
      </c>
      <c r="J19" s="30">
        <v>13600</v>
      </c>
      <c r="K19" s="30">
        <v>15</v>
      </c>
      <c r="L19" s="30">
        <v>8225</v>
      </c>
    </row>
    <row r="20" spans="1:12" s="15" customFormat="1" ht="18" customHeight="1">
      <c r="A20" s="26" t="s">
        <v>43</v>
      </c>
      <c r="B20" s="31" t="s">
        <v>44</v>
      </c>
      <c r="C20" s="32">
        <f t="shared" si="0"/>
        <v>14196</v>
      </c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14196</v>
      </c>
    </row>
    <row r="21" spans="1:12" s="15" customFormat="1" ht="18" customHeight="1">
      <c r="A21" s="26" t="s">
        <v>45</v>
      </c>
      <c r="B21" s="31" t="s">
        <v>46</v>
      </c>
      <c r="C21" s="32">
        <f t="shared" si="0"/>
        <v>32925</v>
      </c>
      <c r="D21" s="29">
        <v>0</v>
      </c>
      <c r="E21" s="30">
        <v>0</v>
      </c>
      <c r="F21" s="30">
        <v>24678</v>
      </c>
      <c r="G21" s="30">
        <v>3285</v>
      </c>
      <c r="H21" s="30">
        <v>0</v>
      </c>
      <c r="I21" s="30">
        <v>0</v>
      </c>
      <c r="J21" s="30">
        <v>0</v>
      </c>
      <c r="K21" s="30">
        <v>0</v>
      </c>
      <c r="L21" s="30">
        <v>4962</v>
      </c>
    </row>
    <row r="22" spans="1:12" s="15" customFormat="1" ht="18" customHeight="1">
      <c r="A22" s="26" t="s">
        <v>47</v>
      </c>
      <c r="B22" s="31" t="s">
        <v>48</v>
      </c>
      <c r="C22" s="32">
        <f t="shared" si="0"/>
        <v>10039</v>
      </c>
      <c r="D22" s="29">
        <v>0</v>
      </c>
      <c r="E22" s="30">
        <v>0</v>
      </c>
      <c r="F22" s="30">
        <v>5032</v>
      </c>
      <c r="G22" s="30">
        <v>0</v>
      </c>
      <c r="H22" s="30">
        <v>2000</v>
      </c>
      <c r="I22" s="30">
        <v>0</v>
      </c>
      <c r="J22" s="30">
        <v>0</v>
      </c>
      <c r="K22" s="30">
        <v>0</v>
      </c>
      <c r="L22" s="30">
        <v>3007</v>
      </c>
    </row>
    <row r="23" spans="1:12" s="15" customFormat="1" ht="18" customHeight="1">
      <c r="A23" s="26" t="s">
        <v>49</v>
      </c>
      <c r="B23" s="31" t="s">
        <v>50</v>
      </c>
      <c r="C23" s="32">
        <f t="shared" si="0"/>
        <v>3676</v>
      </c>
      <c r="D23" s="29">
        <v>0</v>
      </c>
      <c r="E23" s="30">
        <v>0</v>
      </c>
      <c r="F23" s="30">
        <v>0</v>
      </c>
      <c r="G23" s="30">
        <v>0</v>
      </c>
      <c r="H23" s="30">
        <v>1800</v>
      </c>
      <c r="I23" s="30">
        <v>0</v>
      </c>
      <c r="J23" s="30">
        <v>0</v>
      </c>
      <c r="K23" s="30">
        <v>0</v>
      </c>
      <c r="L23" s="30">
        <v>1876</v>
      </c>
    </row>
    <row r="24" spans="1:12" s="15" customFormat="1" ht="18" customHeight="1">
      <c r="A24" s="26" t="s">
        <v>51</v>
      </c>
      <c r="B24" s="31" t="s">
        <v>52</v>
      </c>
      <c r="C24" s="32">
        <f t="shared" si="0"/>
        <v>1299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1299</v>
      </c>
    </row>
    <row r="25" spans="1:12" s="15" customFormat="1" ht="18" customHeight="1">
      <c r="A25" s="26" t="s">
        <v>53</v>
      </c>
      <c r="B25" s="31" t="s">
        <v>54</v>
      </c>
      <c r="C25" s="32">
        <f t="shared" si="0"/>
        <v>3276</v>
      </c>
      <c r="D25" s="29">
        <v>89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3187</v>
      </c>
    </row>
    <row r="26" spans="1:12" s="15" customFormat="1" ht="18" customHeight="1">
      <c r="A26" s="26" t="s">
        <v>55</v>
      </c>
      <c r="B26" s="31" t="s">
        <v>56</v>
      </c>
      <c r="C26" s="32">
        <f t="shared" si="0"/>
        <v>57355</v>
      </c>
      <c r="D26" s="30">
        <v>55</v>
      </c>
      <c r="E26" s="30">
        <v>0</v>
      </c>
      <c r="F26" s="30">
        <v>20500</v>
      </c>
      <c r="G26" s="30">
        <v>19360</v>
      </c>
      <c r="H26" s="30">
        <v>0</v>
      </c>
      <c r="I26" s="30">
        <v>0</v>
      </c>
      <c r="J26" s="30">
        <v>0</v>
      </c>
      <c r="K26" s="30">
        <v>0</v>
      </c>
      <c r="L26" s="30">
        <v>17440</v>
      </c>
    </row>
    <row r="27" spans="1:12" s="15" customFormat="1" ht="18" customHeight="1">
      <c r="A27" s="26" t="s">
        <v>57</v>
      </c>
      <c r="B27" s="31" t="s">
        <v>58</v>
      </c>
      <c r="C27" s="32">
        <v>12599</v>
      </c>
      <c r="D27" s="30">
        <v>0</v>
      </c>
      <c r="E27" s="30">
        <v>0</v>
      </c>
      <c r="F27" s="30">
        <v>0</v>
      </c>
      <c r="G27" s="30">
        <v>0</v>
      </c>
      <c r="H27" s="30">
        <v>4251</v>
      </c>
      <c r="I27" s="30">
        <v>0</v>
      </c>
      <c r="J27" s="30">
        <v>0</v>
      </c>
      <c r="K27" s="30">
        <v>0</v>
      </c>
      <c r="L27" s="30">
        <v>8349</v>
      </c>
    </row>
    <row r="28" spans="1:12" s="15" customFormat="1" ht="18" customHeight="1">
      <c r="A28" s="26" t="s">
        <v>59</v>
      </c>
      <c r="B28" s="31" t="s">
        <v>60</v>
      </c>
      <c r="C28" s="32">
        <f t="shared" si="0"/>
        <v>315637</v>
      </c>
      <c r="D28" s="29">
        <v>157</v>
      </c>
      <c r="E28" s="29">
        <v>0</v>
      </c>
      <c r="F28" s="30">
        <v>5746</v>
      </c>
      <c r="G28" s="30">
        <v>251727</v>
      </c>
      <c r="H28" s="30">
        <v>25245</v>
      </c>
      <c r="I28" s="30">
        <v>0</v>
      </c>
      <c r="J28" s="30">
        <v>0</v>
      </c>
      <c r="K28" s="30">
        <v>12211</v>
      </c>
      <c r="L28" s="30">
        <v>20551</v>
      </c>
    </row>
    <row r="29" spans="1:12" s="15" customFormat="1" ht="18" customHeight="1">
      <c r="A29" s="26" t="s">
        <v>61</v>
      </c>
      <c r="B29" s="31" t="s">
        <v>62</v>
      </c>
      <c r="C29" s="32">
        <v>116612</v>
      </c>
      <c r="D29" s="29">
        <v>0</v>
      </c>
      <c r="E29" s="29">
        <v>0</v>
      </c>
      <c r="F29" s="30">
        <v>13127</v>
      </c>
      <c r="G29" s="30">
        <v>60971</v>
      </c>
      <c r="H29" s="30">
        <v>17624</v>
      </c>
      <c r="I29" s="30">
        <v>0</v>
      </c>
      <c r="J29" s="30">
        <v>0</v>
      </c>
      <c r="K29" s="30">
        <v>14716</v>
      </c>
      <c r="L29" s="30">
        <v>5173</v>
      </c>
    </row>
    <row r="30" spans="1:12" s="15" customFormat="1" ht="18" customHeight="1">
      <c r="A30" s="26" t="s">
        <v>63</v>
      </c>
      <c r="B30" s="31" t="s">
        <v>64</v>
      </c>
      <c r="C30" s="32">
        <f t="shared" si="0"/>
        <v>2811</v>
      </c>
      <c r="D30" s="29">
        <v>0</v>
      </c>
      <c r="E30" s="29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2811</v>
      </c>
    </row>
    <row r="31" spans="1:12" s="15" customFormat="1" ht="18" customHeight="1">
      <c r="A31" s="26" t="s">
        <v>65</v>
      </c>
      <c r="B31" s="31" t="s">
        <v>66</v>
      </c>
      <c r="C31" s="32">
        <f t="shared" si="0"/>
        <v>6946</v>
      </c>
      <c r="D31" s="29">
        <v>0</v>
      </c>
      <c r="E31" s="29">
        <v>0</v>
      </c>
      <c r="F31" s="30">
        <v>0</v>
      </c>
      <c r="G31" s="30">
        <v>0</v>
      </c>
      <c r="H31" s="30">
        <v>3050</v>
      </c>
      <c r="I31" s="30">
        <v>0</v>
      </c>
      <c r="J31" s="30">
        <v>0</v>
      </c>
      <c r="K31" s="30">
        <v>0</v>
      </c>
      <c r="L31" s="30">
        <v>3896</v>
      </c>
    </row>
    <row r="32" spans="1:12" s="15" customFormat="1" ht="18" customHeight="1">
      <c r="A32" s="26" t="s">
        <v>67</v>
      </c>
      <c r="B32" s="31" t="s">
        <v>68</v>
      </c>
      <c r="C32" s="32">
        <f t="shared" si="0"/>
        <v>1105</v>
      </c>
      <c r="D32" s="29">
        <v>0</v>
      </c>
      <c r="E32" s="29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1105</v>
      </c>
    </row>
    <row r="33" spans="1:12" s="15" customFormat="1" ht="18" customHeight="1">
      <c r="A33" s="26" t="s">
        <v>69</v>
      </c>
      <c r="B33" s="31" t="s">
        <v>70</v>
      </c>
      <c r="C33" s="32">
        <f t="shared" si="0"/>
        <v>105206</v>
      </c>
      <c r="D33" s="29">
        <v>0</v>
      </c>
      <c r="E33" s="29">
        <v>0</v>
      </c>
      <c r="F33" s="30">
        <v>21800</v>
      </c>
      <c r="G33" s="30">
        <v>0</v>
      </c>
      <c r="H33" s="30">
        <v>82839</v>
      </c>
      <c r="I33" s="30">
        <v>0</v>
      </c>
      <c r="J33" s="30">
        <v>0</v>
      </c>
      <c r="K33" s="30">
        <v>0</v>
      </c>
      <c r="L33" s="30">
        <v>567</v>
      </c>
    </row>
    <row r="34" spans="1:12" s="15" customFormat="1" ht="18" customHeight="1">
      <c r="A34" s="26" t="s">
        <v>71</v>
      </c>
      <c r="B34" s="31" t="s">
        <v>72</v>
      </c>
      <c r="C34" s="32">
        <f t="shared" si="0"/>
        <v>375928</v>
      </c>
      <c r="D34" s="29">
        <v>0</v>
      </c>
      <c r="E34" s="29">
        <v>0</v>
      </c>
      <c r="F34" s="30">
        <v>43826</v>
      </c>
      <c r="G34" s="30">
        <v>82219</v>
      </c>
      <c r="H34" s="30">
        <v>95712</v>
      </c>
      <c r="I34" s="30">
        <v>300</v>
      </c>
      <c r="J34" s="30">
        <v>72397</v>
      </c>
      <c r="K34" s="30">
        <v>44138</v>
      </c>
      <c r="L34" s="30">
        <v>37336</v>
      </c>
    </row>
    <row r="35" spans="1:12" s="15" customFormat="1" ht="18" customHeight="1">
      <c r="A35" s="26">
        <v>30</v>
      </c>
      <c r="B35" s="31" t="s">
        <v>73</v>
      </c>
      <c r="C35" s="32">
        <v>619934</v>
      </c>
      <c r="D35" s="29">
        <v>10188</v>
      </c>
      <c r="E35" s="29">
        <v>0</v>
      </c>
      <c r="F35" s="30">
        <v>116865</v>
      </c>
      <c r="G35" s="30">
        <v>153880</v>
      </c>
      <c r="H35" s="30">
        <v>143981</v>
      </c>
      <c r="I35" s="30">
        <v>1465</v>
      </c>
      <c r="J35" s="30">
        <v>74149</v>
      </c>
      <c r="K35" s="30">
        <v>100270</v>
      </c>
      <c r="L35" s="30">
        <v>19137</v>
      </c>
    </row>
    <row r="36" spans="1:12" s="15" customFormat="1" ht="18" customHeight="1">
      <c r="A36" s="26" t="s">
        <v>74</v>
      </c>
      <c r="B36" s="31" t="s">
        <v>75</v>
      </c>
      <c r="C36" s="32">
        <f t="shared" si="0"/>
        <v>5150</v>
      </c>
      <c r="D36" s="30">
        <v>33</v>
      </c>
      <c r="E36" s="29">
        <v>0</v>
      </c>
      <c r="F36" s="30">
        <v>0</v>
      </c>
      <c r="G36" s="30">
        <v>0</v>
      </c>
      <c r="H36" s="30">
        <v>4050</v>
      </c>
      <c r="I36" s="30">
        <v>0</v>
      </c>
      <c r="J36" s="30">
        <v>0</v>
      </c>
      <c r="K36" s="30">
        <v>0</v>
      </c>
      <c r="L36" s="30">
        <v>1067</v>
      </c>
    </row>
    <row r="37" spans="1:12" s="15" customFormat="1" ht="18" customHeight="1">
      <c r="A37" s="26" t="s">
        <v>76</v>
      </c>
      <c r="B37" s="31" t="s">
        <v>77</v>
      </c>
      <c r="C37" s="32">
        <f t="shared" si="0"/>
        <v>4473</v>
      </c>
      <c r="D37" s="29">
        <v>0</v>
      </c>
      <c r="E37" s="29">
        <v>0</v>
      </c>
      <c r="F37" s="30">
        <v>0</v>
      </c>
      <c r="G37" s="30">
        <v>0</v>
      </c>
      <c r="H37" s="30">
        <v>1500</v>
      </c>
      <c r="I37" s="30">
        <v>0</v>
      </c>
      <c r="J37" s="30">
        <v>0</v>
      </c>
      <c r="K37" s="30">
        <v>0</v>
      </c>
      <c r="L37" s="30">
        <v>2973</v>
      </c>
    </row>
    <row r="38" spans="1:12" s="15" customFormat="1" ht="18" customHeight="1">
      <c r="A38" s="26" t="s">
        <v>78</v>
      </c>
      <c r="B38" s="31" t="s">
        <v>79</v>
      </c>
      <c r="C38" s="32">
        <f t="shared" si="0"/>
        <v>478679</v>
      </c>
      <c r="D38" s="29">
        <v>8411</v>
      </c>
      <c r="E38" s="29">
        <v>0</v>
      </c>
      <c r="F38" s="30">
        <v>79382</v>
      </c>
      <c r="G38" s="30">
        <v>53251</v>
      </c>
      <c r="H38" s="30">
        <v>308695</v>
      </c>
      <c r="I38" s="30">
        <v>14725</v>
      </c>
      <c r="J38" s="30">
        <v>0</v>
      </c>
      <c r="K38" s="30">
        <v>0</v>
      </c>
      <c r="L38" s="30">
        <v>14215</v>
      </c>
    </row>
    <row r="39" spans="1:12" s="15" customFormat="1" ht="18" customHeight="1">
      <c r="A39" s="26" t="s">
        <v>80</v>
      </c>
      <c r="B39" s="31" t="s">
        <v>81</v>
      </c>
      <c r="C39" s="32">
        <f t="shared" si="0"/>
        <v>774462</v>
      </c>
      <c r="D39" s="29">
        <v>0</v>
      </c>
      <c r="E39" s="30">
        <v>65706</v>
      </c>
      <c r="F39" s="30">
        <v>514426</v>
      </c>
      <c r="G39" s="30">
        <v>7105</v>
      </c>
      <c r="H39" s="30">
        <v>131214</v>
      </c>
      <c r="I39" s="30">
        <v>23357</v>
      </c>
      <c r="J39" s="30">
        <v>0</v>
      </c>
      <c r="K39" s="30">
        <v>4208</v>
      </c>
      <c r="L39" s="30">
        <v>28446</v>
      </c>
    </row>
    <row r="40" spans="1:12" s="15" customFormat="1" ht="18" customHeight="1">
      <c r="A40" s="26" t="s">
        <v>82</v>
      </c>
      <c r="B40" s="31" t="s">
        <v>83</v>
      </c>
      <c r="C40" s="32">
        <v>795083</v>
      </c>
      <c r="D40" s="29">
        <v>0</v>
      </c>
      <c r="E40" s="30">
        <v>806</v>
      </c>
      <c r="F40" s="30">
        <v>107998</v>
      </c>
      <c r="G40" s="30">
        <v>34421</v>
      </c>
      <c r="H40" s="30">
        <v>586805</v>
      </c>
      <c r="I40" s="30">
        <v>13357</v>
      </c>
      <c r="J40" s="30">
        <v>4193</v>
      </c>
      <c r="K40" s="30">
        <v>30047</v>
      </c>
      <c r="L40" s="30">
        <v>17455</v>
      </c>
    </row>
    <row r="41" spans="1:12" s="15" customFormat="1" ht="18" customHeight="1">
      <c r="A41" s="26" t="s">
        <v>84</v>
      </c>
      <c r="B41" s="31" t="s">
        <v>85</v>
      </c>
      <c r="C41" s="32">
        <v>290254</v>
      </c>
      <c r="D41" s="29">
        <v>0</v>
      </c>
      <c r="E41" s="30">
        <v>0</v>
      </c>
      <c r="F41" s="30">
        <v>10352</v>
      </c>
      <c r="G41" s="30">
        <v>3</v>
      </c>
      <c r="H41" s="30">
        <v>276006</v>
      </c>
      <c r="I41" s="30">
        <v>440</v>
      </c>
      <c r="J41" s="30">
        <v>508</v>
      </c>
      <c r="K41" s="30">
        <v>1289</v>
      </c>
      <c r="L41" s="30">
        <v>1655</v>
      </c>
    </row>
    <row r="42" spans="1:12" s="15" customFormat="1" ht="18" customHeight="1">
      <c r="A42" s="26" t="s">
        <v>86</v>
      </c>
      <c r="B42" s="31" t="s">
        <v>87</v>
      </c>
      <c r="C42" s="32">
        <v>602489</v>
      </c>
      <c r="D42" s="29">
        <v>23076</v>
      </c>
      <c r="E42" s="30">
        <v>9246</v>
      </c>
      <c r="F42" s="30">
        <v>349071</v>
      </c>
      <c r="G42" s="30">
        <v>35404</v>
      </c>
      <c r="H42" s="30">
        <v>162268</v>
      </c>
      <c r="I42" s="30">
        <v>13917</v>
      </c>
      <c r="J42" s="30">
        <v>0</v>
      </c>
      <c r="K42" s="30">
        <v>2938</v>
      </c>
      <c r="L42" s="30">
        <v>6570</v>
      </c>
    </row>
    <row r="43" spans="1:12" s="15" customFormat="1" ht="18" customHeight="1">
      <c r="A43" s="26" t="s">
        <v>88</v>
      </c>
      <c r="B43" s="31" t="s">
        <v>89</v>
      </c>
      <c r="C43" s="32">
        <f t="shared" si="0"/>
        <v>85986</v>
      </c>
      <c r="D43" s="29">
        <v>0</v>
      </c>
      <c r="E43" s="30">
        <v>0</v>
      </c>
      <c r="F43" s="30">
        <v>20886</v>
      </c>
      <c r="G43" s="30">
        <v>28810</v>
      </c>
      <c r="H43" s="30">
        <v>621</v>
      </c>
      <c r="I43" s="30">
        <v>32203</v>
      </c>
      <c r="J43" s="30">
        <v>0</v>
      </c>
      <c r="K43" s="30">
        <v>740</v>
      </c>
      <c r="L43" s="30">
        <v>2726</v>
      </c>
    </row>
    <row r="44" spans="1:12" s="15" customFormat="1" ht="18" customHeight="1">
      <c r="A44" s="26" t="s">
        <v>90</v>
      </c>
      <c r="B44" s="31" t="s">
        <v>91</v>
      </c>
      <c r="C44" s="32">
        <f t="shared" si="0"/>
        <v>390007</v>
      </c>
      <c r="D44" s="29">
        <v>0</v>
      </c>
      <c r="E44" s="30">
        <v>0</v>
      </c>
      <c r="F44" s="30">
        <v>349993</v>
      </c>
      <c r="G44" s="30">
        <v>37654</v>
      </c>
      <c r="H44" s="30">
        <v>350</v>
      </c>
      <c r="I44" s="30">
        <v>0</v>
      </c>
      <c r="J44" s="30">
        <v>0</v>
      </c>
      <c r="K44" s="30">
        <v>302</v>
      </c>
      <c r="L44" s="30">
        <v>1708</v>
      </c>
    </row>
    <row r="45" spans="1:12" s="15" customFormat="1" ht="18" customHeight="1">
      <c r="A45" s="26" t="s">
        <v>92</v>
      </c>
      <c r="B45" s="31" t="s">
        <v>93</v>
      </c>
      <c r="C45" s="32">
        <v>5622856</v>
      </c>
      <c r="D45" s="29">
        <v>43563</v>
      </c>
      <c r="E45" s="30">
        <v>72853</v>
      </c>
      <c r="F45" s="30">
        <v>1723213</v>
      </c>
      <c r="G45" s="30">
        <v>654486</v>
      </c>
      <c r="H45" s="30">
        <v>1625155</v>
      </c>
      <c r="I45" s="30">
        <v>507160</v>
      </c>
      <c r="J45" s="30">
        <v>339112</v>
      </c>
      <c r="K45" s="30">
        <v>464719</v>
      </c>
      <c r="L45" s="30">
        <v>192597</v>
      </c>
    </row>
    <row r="46" spans="1:12" s="15" customFormat="1" ht="18" customHeight="1">
      <c r="A46" s="26" t="s">
        <v>94</v>
      </c>
      <c r="B46" s="31" t="s">
        <v>95</v>
      </c>
      <c r="C46" s="32">
        <v>329148</v>
      </c>
      <c r="D46" s="29">
        <v>81076</v>
      </c>
      <c r="E46" s="30">
        <v>0</v>
      </c>
      <c r="F46" s="30">
        <v>15150</v>
      </c>
      <c r="G46" s="30">
        <v>11474</v>
      </c>
      <c r="H46" s="30">
        <v>8020</v>
      </c>
      <c r="I46" s="30">
        <v>97397</v>
      </c>
      <c r="J46" s="30">
        <v>36664</v>
      </c>
      <c r="K46" s="30">
        <v>46818</v>
      </c>
      <c r="L46" s="30">
        <v>32551</v>
      </c>
    </row>
    <row r="47" spans="1:12" s="15" customFormat="1" ht="18" customHeight="1">
      <c r="A47" s="26" t="s">
        <v>96</v>
      </c>
      <c r="B47" s="31" t="s">
        <v>97</v>
      </c>
      <c r="C47" s="32">
        <v>114828</v>
      </c>
      <c r="D47" s="30">
        <v>0</v>
      </c>
      <c r="E47" s="30">
        <v>0</v>
      </c>
      <c r="F47" s="30">
        <v>61846</v>
      </c>
      <c r="G47" s="30">
        <v>6172</v>
      </c>
      <c r="H47" s="30">
        <v>41112</v>
      </c>
      <c r="I47" s="30">
        <v>1770</v>
      </c>
      <c r="J47" s="30">
        <v>0</v>
      </c>
      <c r="K47" s="30">
        <v>0</v>
      </c>
      <c r="L47" s="30">
        <v>3929</v>
      </c>
    </row>
    <row r="48" spans="1:12" s="15" customFormat="1" ht="18" customHeight="1">
      <c r="A48" s="26" t="s">
        <v>98</v>
      </c>
      <c r="B48" s="31" t="s">
        <v>99</v>
      </c>
      <c r="C48" s="32">
        <f t="shared" si="0"/>
        <v>1171825</v>
      </c>
      <c r="D48" s="30">
        <v>31755</v>
      </c>
      <c r="E48" s="30">
        <v>54745</v>
      </c>
      <c r="F48" s="30">
        <v>0</v>
      </c>
      <c r="G48" s="30">
        <v>98743</v>
      </c>
      <c r="H48" s="30">
        <v>131886</v>
      </c>
      <c r="I48" s="30">
        <v>10622</v>
      </c>
      <c r="J48" s="30">
        <v>89726</v>
      </c>
      <c r="K48" s="30">
        <v>724382</v>
      </c>
      <c r="L48" s="30">
        <v>29966</v>
      </c>
    </row>
    <row r="49" spans="1:12" s="25" customFormat="1" ht="54" customHeight="1">
      <c r="A49" s="33" t="s">
        <v>100</v>
      </c>
      <c r="B49" s="34" t="s">
        <v>101</v>
      </c>
      <c r="C49" s="23">
        <f t="shared" si="0"/>
        <v>74315285</v>
      </c>
      <c r="D49" s="35">
        <v>2485203</v>
      </c>
      <c r="E49" s="36">
        <v>2170528</v>
      </c>
      <c r="F49" s="36">
        <v>38111133</v>
      </c>
      <c r="G49" s="36">
        <v>3636715</v>
      </c>
      <c r="H49" s="36">
        <v>10848097</v>
      </c>
      <c r="I49" s="36">
        <v>2287808</v>
      </c>
      <c r="J49" s="36">
        <v>1116345</v>
      </c>
      <c r="K49" s="36">
        <v>13562105</v>
      </c>
      <c r="L49" s="36">
        <v>97351</v>
      </c>
    </row>
    <row r="50" spans="1:12" s="15" customFormat="1" ht="18" customHeight="1">
      <c r="A50" s="26" t="s">
        <v>102</v>
      </c>
      <c r="B50" s="31" t="s">
        <v>103</v>
      </c>
      <c r="C50" s="37">
        <f t="shared" si="0"/>
        <v>323047</v>
      </c>
      <c r="D50" s="29">
        <v>71230</v>
      </c>
      <c r="E50" s="30">
        <v>68947</v>
      </c>
      <c r="F50" s="30">
        <v>12500</v>
      </c>
      <c r="G50" s="30">
        <v>24902</v>
      </c>
      <c r="H50" s="30">
        <v>85117</v>
      </c>
      <c r="I50" s="30">
        <v>0</v>
      </c>
      <c r="J50" s="30">
        <v>5007</v>
      </c>
      <c r="K50" s="30">
        <v>43260</v>
      </c>
      <c r="L50" s="30">
        <v>12084</v>
      </c>
    </row>
    <row r="51" spans="1:12" s="15" customFormat="1" ht="18" customHeight="1">
      <c r="A51" s="26" t="s">
        <v>104</v>
      </c>
      <c r="B51" s="31" t="s">
        <v>105</v>
      </c>
      <c r="C51" s="32">
        <f t="shared" si="0"/>
        <v>368384</v>
      </c>
      <c r="D51" s="29">
        <v>83221</v>
      </c>
      <c r="E51" s="30">
        <v>2654</v>
      </c>
      <c r="F51" s="30">
        <v>101180</v>
      </c>
      <c r="G51" s="30">
        <v>60235</v>
      </c>
      <c r="H51" s="30">
        <v>13440</v>
      </c>
      <c r="I51" s="30">
        <v>84647</v>
      </c>
      <c r="J51" s="30">
        <v>4470</v>
      </c>
      <c r="K51" s="30">
        <v>3145</v>
      </c>
      <c r="L51" s="30">
        <v>15392</v>
      </c>
    </row>
    <row r="52" spans="1:12" s="15" customFormat="1" ht="18" customHeight="1">
      <c r="A52" s="26" t="s">
        <v>106</v>
      </c>
      <c r="B52" s="31" t="s">
        <v>107</v>
      </c>
      <c r="C52" s="32">
        <f t="shared" si="0"/>
        <v>175</v>
      </c>
      <c r="D52" s="29">
        <v>0</v>
      </c>
      <c r="E52" s="30">
        <v>0</v>
      </c>
      <c r="F52" s="30">
        <v>0</v>
      </c>
      <c r="G52" s="30">
        <v>95</v>
      </c>
      <c r="H52" s="30">
        <v>80</v>
      </c>
      <c r="I52" s="30">
        <v>0</v>
      </c>
      <c r="J52" s="30">
        <v>0</v>
      </c>
      <c r="K52" s="30">
        <v>0</v>
      </c>
      <c r="L52" s="30">
        <v>0</v>
      </c>
    </row>
    <row r="53" spans="1:12" s="15" customFormat="1" ht="15" customHeight="1">
      <c r="A53" s="38"/>
      <c r="B53" s="39"/>
      <c r="C53" s="40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5" customFormat="1" ht="15" customHeight="1">
      <c r="A54" s="41"/>
      <c r="B54" s="42" t="s">
        <v>108</v>
      </c>
      <c r="C54" s="43"/>
      <c r="D54" s="43"/>
      <c r="E54" s="42"/>
      <c r="F54" s="41"/>
      <c r="G54" s="42"/>
      <c r="H54" s="42"/>
      <c r="I54" s="42"/>
      <c r="J54" s="42"/>
      <c r="K54" s="42"/>
      <c r="L54" s="42"/>
    </row>
    <row r="55" spans="1:12" s="15" customFormat="1" ht="15" customHeight="1">
      <c r="A55" s="41"/>
      <c r="B55" s="44"/>
      <c r="C55" s="43"/>
      <c r="D55" s="43"/>
      <c r="E55" s="42"/>
      <c r="F55" s="41"/>
      <c r="G55" s="42"/>
      <c r="H55" s="42"/>
      <c r="I55" s="42"/>
      <c r="J55" s="42"/>
      <c r="K55" s="42"/>
      <c r="L55" s="42"/>
    </row>
    <row r="56" spans="1:12" ht="17.25">
      <c r="A56" s="1"/>
      <c r="B56" s="3"/>
      <c r="C56" s="3"/>
      <c r="D56" s="3"/>
      <c r="E56" s="3"/>
      <c r="F56" s="1"/>
      <c r="G56" s="3"/>
      <c r="H56" s="3"/>
      <c r="I56" s="3"/>
      <c r="J56" s="3"/>
      <c r="K56" s="3"/>
      <c r="L56" s="3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45"/>
      <c r="B58" s="46"/>
      <c r="C58" s="46"/>
      <c r="D58" s="46"/>
      <c r="E58" s="46"/>
      <c r="F58" s="45"/>
      <c r="G58" s="46"/>
      <c r="H58" s="46"/>
      <c r="I58" s="46"/>
      <c r="J58" s="46"/>
      <c r="K58" s="46"/>
      <c r="L58" s="46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37">
      <selection activeCell="F10" sqref="F10"/>
    </sheetView>
  </sheetViews>
  <sheetFormatPr defaultColWidth="8.66015625" defaultRowHeight="18"/>
  <cols>
    <col min="1" max="1" width="2.58203125" style="48" customWidth="1"/>
    <col min="2" max="2" width="7.58203125" style="48" customWidth="1"/>
    <col min="3" max="3" width="10.58203125" style="48" customWidth="1"/>
    <col min="4" max="12" width="9.58203125" style="48" customWidth="1"/>
    <col min="13" max="16384" width="9" style="48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1" customFormat="1" ht="30" customHeight="1">
      <c r="A2" s="5"/>
      <c r="B2" s="49"/>
      <c r="C2" s="50" t="s">
        <v>109</v>
      </c>
      <c r="D2" s="8" t="s">
        <v>110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3" s="56" customFormat="1" ht="45" customHeight="1" thickTop="1">
      <c r="A4" s="16"/>
      <c r="B4" s="52" t="s">
        <v>3</v>
      </c>
      <c r="C4" s="53" t="s">
        <v>4</v>
      </c>
      <c r="D4" s="18" t="s">
        <v>5</v>
      </c>
      <c r="E4" s="18" t="s">
        <v>6</v>
      </c>
      <c r="F4" s="16" t="s">
        <v>7</v>
      </c>
      <c r="G4" s="19" t="s">
        <v>111</v>
      </c>
      <c r="H4" s="18" t="s">
        <v>9</v>
      </c>
      <c r="I4" s="18" t="s">
        <v>10</v>
      </c>
      <c r="J4" s="18" t="s">
        <v>11</v>
      </c>
      <c r="K4" s="54" t="s">
        <v>12</v>
      </c>
      <c r="L4" s="20" t="s">
        <v>13</v>
      </c>
      <c r="M4" s="55"/>
    </row>
    <row r="5" spans="1:12" s="59" customFormat="1" ht="48" customHeight="1">
      <c r="A5" s="21"/>
      <c r="B5" s="57" t="s">
        <v>14</v>
      </c>
      <c r="C5" s="58">
        <f>SUM(D5:L5)</f>
        <v>119072</v>
      </c>
      <c r="D5" s="58">
        <f>SUM(D6:D52)</f>
        <v>831</v>
      </c>
      <c r="E5" s="58">
        <f aca="true" t="shared" si="0" ref="E5:K5">SUM(E6:E52)</f>
        <v>0</v>
      </c>
      <c r="F5" s="58">
        <f t="shared" si="0"/>
        <v>0</v>
      </c>
      <c r="G5" s="58">
        <f t="shared" si="0"/>
        <v>1200</v>
      </c>
      <c r="H5" s="58">
        <f t="shared" si="0"/>
        <v>0</v>
      </c>
      <c r="I5" s="58">
        <f t="shared" si="0"/>
        <v>7847</v>
      </c>
      <c r="J5" s="58">
        <f t="shared" si="0"/>
        <v>0</v>
      </c>
      <c r="K5" s="58">
        <f t="shared" si="0"/>
        <v>62</v>
      </c>
      <c r="L5" s="58">
        <v>109132</v>
      </c>
    </row>
    <row r="6" spans="1:12" ht="18" customHeight="1">
      <c r="A6" s="26" t="s">
        <v>15</v>
      </c>
      <c r="B6" s="60" t="s">
        <v>16</v>
      </c>
      <c r="C6" s="61">
        <f>SUM(D6:L6)</f>
        <v>6062</v>
      </c>
      <c r="D6" s="29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6062</v>
      </c>
    </row>
    <row r="7" spans="1:12" ht="18" customHeight="1">
      <c r="A7" s="26" t="s">
        <v>17</v>
      </c>
      <c r="B7" s="62" t="s">
        <v>18</v>
      </c>
      <c r="C7" s="61">
        <f aca="true" t="shared" si="1" ref="C7:C51">SUM(D7:L7)</f>
        <v>1205</v>
      </c>
      <c r="D7" s="29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1205</v>
      </c>
    </row>
    <row r="8" spans="1:12" ht="18" customHeight="1">
      <c r="A8" s="26" t="s">
        <v>19</v>
      </c>
      <c r="B8" s="62" t="s">
        <v>20</v>
      </c>
      <c r="C8" s="61">
        <f t="shared" si="1"/>
        <v>845</v>
      </c>
      <c r="D8" s="29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845</v>
      </c>
    </row>
    <row r="9" spans="1:12" ht="18" customHeight="1">
      <c r="A9" s="26" t="s">
        <v>21</v>
      </c>
      <c r="B9" s="62" t="s">
        <v>22</v>
      </c>
      <c r="C9" s="61">
        <f t="shared" si="1"/>
        <v>1530</v>
      </c>
      <c r="D9" s="29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1530</v>
      </c>
    </row>
    <row r="10" spans="1:12" ht="18" customHeight="1">
      <c r="A10" s="26" t="s">
        <v>23</v>
      </c>
      <c r="B10" s="62" t="s">
        <v>24</v>
      </c>
      <c r="C10" s="61">
        <f t="shared" si="1"/>
        <v>2684</v>
      </c>
      <c r="D10" s="29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2684</v>
      </c>
    </row>
    <row r="11" spans="1:12" ht="18" customHeight="1">
      <c r="A11" s="26" t="s">
        <v>25</v>
      </c>
      <c r="B11" s="62" t="s">
        <v>26</v>
      </c>
      <c r="C11" s="61">
        <f t="shared" si="1"/>
        <v>2085</v>
      </c>
      <c r="D11" s="29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2085</v>
      </c>
    </row>
    <row r="12" spans="1:12" ht="18" customHeight="1">
      <c r="A12" s="26" t="s">
        <v>27</v>
      </c>
      <c r="B12" s="62" t="s">
        <v>28</v>
      </c>
      <c r="C12" s="61">
        <f t="shared" si="1"/>
        <v>3705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3705</v>
      </c>
    </row>
    <row r="13" spans="1:12" ht="18" customHeight="1">
      <c r="A13" s="26" t="s">
        <v>29</v>
      </c>
      <c r="B13" s="62" t="s">
        <v>30</v>
      </c>
      <c r="C13" s="61">
        <f t="shared" si="1"/>
        <v>1990</v>
      </c>
      <c r="D13" s="29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1990</v>
      </c>
    </row>
    <row r="14" spans="1:12" ht="18" customHeight="1">
      <c r="A14" s="26" t="s">
        <v>31</v>
      </c>
      <c r="B14" s="62" t="s">
        <v>32</v>
      </c>
      <c r="C14" s="61">
        <f t="shared" si="1"/>
        <v>654</v>
      </c>
      <c r="D14" s="2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654</v>
      </c>
    </row>
    <row r="15" spans="1:12" ht="18" customHeight="1">
      <c r="A15" s="26" t="s">
        <v>33</v>
      </c>
      <c r="B15" s="62" t="s">
        <v>34</v>
      </c>
      <c r="C15" s="61">
        <f t="shared" si="1"/>
        <v>1160</v>
      </c>
      <c r="D15" s="29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1160</v>
      </c>
    </row>
    <row r="16" spans="1:12" ht="18" customHeight="1">
      <c r="A16" s="26" t="s">
        <v>35</v>
      </c>
      <c r="B16" s="62" t="s">
        <v>36</v>
      </c>
      <c r="C16" s="61">
        <f t="shared" si="1"/>
        <v>2750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2750</v>
      </c>
    </row>
    <row r="17" spans="1:12" ht="18" customHeight="1">
      <c r="A17" s="26" t="s">
        <v>37</v>
      </c>
      <c r="B17" s="62" t="s">
        <v>38</v>
      </c>
      <c r="C17" s="61">
        <f t="shared" si="1"/>
        <v>520</v>
      </c>
      <c r="D17" s="29">
        <v>165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355</v>
      </c>
    </row>
    <row r="18" spans="1:12" ht="18" customHeight="1">
      <c r="A18" s="26" t="s">
        <v>39</v>
      </c>
      <c r="B18" s="62" t="s">
        <v>40</v>
      </c>
      <c r="C18" s="61">
        <f t="shared" si="1"/>
        <v>9142</v>
      </c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9142</v>
      </c>
    </row>
    <row r="19" spans="1:12" ht="18" customHeight="1">
      <c r="A19" s="26" t="s">
        <v>41</v>
      </c>
      <c r="B19" s="62" t="s">
        <v>42</v>
      </c>
      <c r="C19" s="61">
        <f t="shared" si="1"/>
        <v>3036</v>
      </c>
      <c r="D19" s="29">
        <v>141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2895</v>
      </c>
    </row>
    <row r="20" spans="1:12" ht="18" customHeight="1">
      <c r="A20" s="26" t="s">
        <v>43</v>
      </c>
      <c r="B20" s="62" t="s">
        <v>44</v>
      </c>
      <c r="C20" s="61">
        <f t="shared" si="1"/>
        <v>11335</v>
      </c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11335</v>
      </c>
    </row>
    <row r="21" spans="1:12" ht="18" customHeight="1">
      <c r="A21" s="26" t="s">
        <v>45</v>
      </c>
      <c r="B21" s="62" t="s">
        <v>46</v>
      </c>
      <c r="C21" s="61">
        <f t="shared" si="1"/>
        <v>4370</v>
      </c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4370</v>
      </c>
    </row>
    <row r="22" spans="1:12" ht="18" customHeight="1">
      <c r="A22" s="26" t="s">
        <v>47</v>
      </c>
      <c r="B22" s="62" t="s">
        <v>48</v>
      </c>
      <c r="C22" s="61">
        <f t="shared" si="1"/>
        <v>630</v>
      </c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630</v>
      </c>
    </row>
    <row r="23" spans="1:12" ht="18" customHeight="1">
      <c r="A23" s="26" t="s">
        <v>49</v>
      </c>
      <c r="B23" s="62" t="s">
        <v>50</v>
      </c>
      <c r="C23" s="61">
        <f t="shared" si="1"/>
        <v>693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693</v>
      </c>
    </row>
    <row r="24" spans="1:12" ht="18" customHeight="1">
      <c r="A24" s="26" t="s">
        <v>51</v>
      </c>
      <c r="B24" s="62" t="s">
        <v>52</v>
      </c>
      <c r="C24" s="61">
        <f t="shared" si="1"/>
        <v>100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100</v>
      </c>
    </row>
    <row r="25" spans="1:12" ht="18" customHeight="1">
      <c r="A25" s="26" t="s">
        <v>53</v>
      </c>
      <c r="B25" s="62" t="s">
        <v>54</v>
      </c>
      <c r="C25" s="61">
        <f t="shared" si="1"/>
        <v>1884</v>
      </c>
      <c r="D25" s="29">
        <v>89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1795</v>
      </c>
    </row>
    <row r="26" spans="1:12" ht="18" customHeight="1">
      <c r="A26" s="26" t="s">
        <v>55</v>
      </c>
      <c r="B26" s="62" t="s">
        <v>56</v>
      </c>
      <c r="C26" s="61">
        <f t="shared" si="1"/>
        <v>2380</v>
      </c>
      <c r="D26" s="30">
        <v>55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2325</v>
      </c>
    </row>
    <row r="27" spans="1:12" ht="18" customHeight="1">
      <c r="A27" s="26" t="s">
        <v>57</v>
      </c>
      <c r="B27" s="62" t="s">
        <v>58</v>
      </c>
      <c r="C27" s="61">
        <f t="shared" si="1"/>
        <v>2810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2810</v>
      </c>
    </row>
    <row r="28" spans="1:12" ht="18" customHeight="1">
      <c r="A28" s="26" t="s">
        <v>59</v>
      </c>
      <c r="B28" s="62" t="s">
        <v>60</v>
      </c>
      <c r="C28" s="61">
        <f t="shared" si="1"/>
        <v>6685</v>
      </c>
      <c r="D28" s="30">
        <v>157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6528</v>
      </c>
    </row>
    <row r="29" spans="1:12" ht="18" customHeight="1">
      <c r="A29" s="26" t="s">
        <v>61</v>
      </c>
      <c r="B29" s="62" t="s">
        <v>62</v>
      </c>
      <c r="C29" s="61">
        <f t="shared" si="1"/>
        <v>1980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1980</v>
      </c>
    </row>
    <row r="30" spans="1:12" ht="18" customHeight="1">
      <c r="A30" s="26" t="s">
        <v>63</v>
      </c>
      <c r="B30" s="62" t="s">
        <v>64</v>
      </c>
      <c r="C30" s="29">
        <v>0</v>
      </c>
      <c r="D30" s="29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8" customHeight="1">
      <c r="A31" s="26" t="s">
        <v>65</v>
      </c>
      <c r="B31" s="62" t="s">
        <v>66</v>
      </c>
      <c r="C31" s="61">
        <f t="shared" si="1"/>
        <v>2100</v>
      </c>
      <c r="D31" s="29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2100</v>
      </c>
    </row>
    <row r="32" spans="1:12" ht="18" customHeight="1">
      <c r="A32" s="26" t="s">
        <v>67</v>
      </c>
      <c r="B32" s="62" t="s">
        <v>68</v>
      </c>
      <c r="C32" s="29">
        <v>0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1:12" ht="18" customHeight="1">
      <c r="A33" s="26" t="s">
        <v>69</v>
      </c>
      <c r="B33" s="62" t="s">
        <v>70</v>
      </c>
      <c r="C33" s="29">
        <v>0</v>
      </c>
      <c r="D33" s="29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1:12" ht="18" customHeight="1">
      <c r="A34" s="26" t="s">
        <v>71</v>
      </c>
      <c r="B34" s="62" t="s">
        <v>72</v>
      </c>
      <c r="C34" s="61">
        <f t="shared" si="1"/>
        <v>11585</v>
      </c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62</v>
      </c>
      <c r="L34" s="30">
        <v>11523</v>
      </c>
    </row>
    <row r="35" spans="1:12" ht="18" customHeight="1">
      <c r="A35" s="26" t="s">
        <v>112</v>
      </c>
      <c r="B35" s="62" t="s">
        <v>73</v>
      </c>
      <c r="C35" s="61">
        <f t="shared" si="1"/>
        <v>7920</v>
      </c>
      <c r="D35" s="29">
        <v>180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7740</v>
      </c>
    </row>
    <row r="36" spans="1:12" ht="18" customHeight="1">
      <c r="A36" s="26" t="s">
        <v>74</v>
      </c>
      <c r="B36" s="62" t="s">
        <v>75</v>
      </c>
      <c r="C36" s="61">
        <f t="shared" si="1"/>
        <v>843</v>
      </c>
      <c r="D36" s="29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810</v>
      </c>
    </row>
    <row r="37" spans="1:12" ht="18" customHeight="1">
      <c r="A37" s="26" t="s">
        <v>76</v>
      </c>
      <c r="B37" s="62" t="s">
        <v>77</v>
      </c>
      <c r="C37" s="61">
        <f t="shared" si="1"/>
        <v>1574</v>
      </c>
      <c r="D37" s="29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1574</v>
      </c>
    </row>
    <row r="38" spans="1:12" ht="18" customHeight="1">
      <c r="A38" s="26" t="s">
        <v>78</v>
      </c>
      <c r="B38" s="62" t="s">
        <v>79</v>
      </c>
      <c r="C38" s="61">
        <f t="shared" si="1"/>
        <v>8590</v>
      </c>
      <c r="D38" s="29">
        <v>11</v>
      </c>
      <c r="E38" s="30">
        <v>0</v>
      </c>
      <c r="F38" s="30">
        <v>0</v>
      </c>
      <c r="G38" s="30">
        <v>0</v>
      </c>
      <c r="H38" s="30">
        <v>0</v>
      </c>
      <c r="I38" s="30">
        <v>6729</v>
      </c>
      <c r="J38" s="30">
        <v>0</v>
      </c>
      <c r="K38" s="30">
        <v>0</v>
      </c>
      <c r="L38" s="30">
        <v>1850</v>
      </c>
    </row>
    <row r="39" spans="1:12" ht="18" customHeight="1">
      <c r="A39" s="26" t="s">
        <v>80</v>
      </c>
      <c r="B39" s="62" t="s">
        <v>81</v>
      </c>
      <c r="C39" s="61">
        <f t="shared" si="1"/>
        <v>3612</v>
      </c>
      <c r="D39" s="29">
        <v>0</v>
      </c>
      <c r="E39" s="30">
        <v>0</v>
      </c>
      <c r="F39" s="30">
        <v>0</v>
      </c>
      <c r="G39" s="30">
        <v>0</v>
      </c>
      <c r="H39" s="30">
        <v>0</v>
      </c>
      <c r="I39" s="30">
        <v>1118</v>
      </c>
      <c r="J39" s="30">
        <v>0</v>
      </c>
      <c r="K39" s="30">
        <v>0</v>
      </c>
      <c r="L39" s="30">
        <v>2494</v>
      </c>
    </row>
    <row r="40" spans="1:12" ht="18" customHeight="1">
      <c r="A40" s="26" t="s">
        <v>82</v>
      </c>
      <c r="B40" s="62" t="s">
        <v>83</v>
      </c>
      <c r="C40" s="61">
        <f t="shared" si="1"/>
        <v>243</v>
      </c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243</v>
      </c>
    </row>
    <row r="41" spans="1:12" ht="18" customHeight="1">
      <c r="A41" s="26" t="s">
        <v>84</v>
      </c>
      <c r="B41" s="62" t="s">
        <v>85</v>
      </c>
      <c r="C41" s="61">
        <f t="shared" si="1"/>
        <v>325</v>
      </c>
      <c r="D41" s="29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325</v>
      </c>
    </row>
    <row r="42" spans="1:12" ht="18" customHeight="1">
      <c r="A42" s="26" t="s">
        <v>86</v>
      </c>
      <c r="B42" s="62" t="s">
        <v>87</v>
      </c>
      <c r="C42" s="61">
        <f t="shared" si="1"/>
        <v>100</v>
      </c>
      <c r="D42" s="29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100</v>
      </c>
    </row>
    <row r="43" spans="1:12" ht="18" customHeight="1">
      <c r="A43" s="26" t="s">
        <v>88</v>
      </c>
      <c r="B43" s="62" t="s">
        <v>89</v>
      </c>
      <c r="C43" s="29">
        <v>0</v>
      </c>
      <c r="D43" s="29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</row>
    <row r="44" spans="1:12" ht="18" customHeight="1">
      <c r="A44" s="26" t="s">
        <v>90</v>
      </c>
      <c r="B44" s="62" t="s">
        <v>91</v>
      </c>
      <c r="C44" s="29">
        <v>0</v>
      </c>
      <c r="D44" s="29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</row>
    <row r="45" spans="1:12" ht="18" customHeight="1">
      <c r="A45" s="26" t="s">
        <v>92</v>
      </c>
      <c r="B45" s="62" t="s">
        <v>93</v>
      </c>
      <c r="C45" s="61">
        <f t="shared" si="1"/>
        <v>4308</v>
      </c>
      <c r="D45" s="29">
        <v>0</v>
      </c>
      <c r="E45" s="30">
        <v>0</v>
      </c>
      <c r="F45" s="30">
        <v>0</v>
      </c>
      <c r="G45" s="30">
        <v>1200</v>
      </c>
      <c r="H45" s="30">
        <v>0</v>
      </c>
      <c r="I45" s="30">
        <v>0</v>
      </c>
      <c r="J45" s="30">
        <v>0</v>
      </c>
      <c r="K45" s="30">
        <v>0</v>
      </c>
      <c r="L45" s="30">
        <v>3108</v>
      </c>
    </row>
    <row r="46" spans="1:12" ht="18" customHeight="1">
      <c r="A46" s="26" t="s">
        <v>94</v>
      </c>
      <c r="B46" s="62" t="s">
        <v>95</v>
      </c>
      <c r="C46" s="61">
        <f t="shared" si="1"/>
        <v>6094</v>
      </c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6094</v>
      </c>
    </row>
    <row r="47" spans="1:12" ht="18" customHeight="1">
      <c r="A47" s="26" t="s">
        <v>96</v>
      </c>
      <c r="B47" s="62" t="s">
        <v>97</v>
      </c>
      <c r="C47" s="61">
        <f t="shared" si="1"/>
        <v>54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54</v>
      </c>
    </row>
    <row r="48" spans="1:12" ht="18" customHeight="1">
      <c r="A48" s="26" t="s">
        <v>98</v>
      </c>
      <c r="B48" s="62" t="s">
        <v>99</v>
      </c>
      <c r="C48" s="61">
        <f t="shared" si="1"/>
        <v>859</v>
      </c>
      <c r="D48" s="29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859</v>
      </c>
    </row>
    <row r="49" spans="1:12" s="59" customFormat="1" ht="54" customHeight="1">
      <c r="A49" s="33" t="s">
        <v>100</v>
      </c>
      <c r="B49" s="63" t="s">
        <v>113</v>
      </c>
      <c r="C49" s="35">
        <v>0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ht="18" customHeight="1">
      <c r="A50" s="26" t="s">
        <v>102</v>
      </c>
      <c r="B50" s="62" t="s">
        <v>103</v>
      </c>
      <c r="C50" s="61">
        <f t="shared" si="1"/>
        <v>421</v>
      </c>
      <c r="D50" s="29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421</v>
      </c>
    </row>
    <row r="51" spans="1:12" ht="18" customHeight="1">
      <c r="A51" s="26" t="s">
        <v>104</v>
      </c>
      <c r="B51" s="62" t="s">
        <v>105</v>
      </c>
      <c r="C51" s="61">
        <f t="shared" si="1"/>
        <v>209</v>
      </c>
      <c r="D51" s="29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209</v>
      </c>
    </row>
    <row r="52" spans="1:12" ht="18" customHeight="1">
      <c r="A52" s="26" t="s">
        <v>106</v>
      </c>
      <c r="B52" s="62" t="s">
        <v>107</v>
      </c>
      <c r="C52" s="29">
        <v>0</v>
      </c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1:12" ht="15" customHeight="1">
      <c r="A53" s="38"/>
      <c r="B53" s="39"/>
      <c r="C53" s="64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4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4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5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5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46">
      <selection activeCell="F10" sqref="F10"/>
    </sheetView>
  </sheetViews>
  <sheetFormatPr defaultColWidth="8.66015625" defaultRowHeight="18"/>
  <cols>
    <col min="1" max="1" width="2.58203125" style="69" customWidth="1"/>
    <col min="2" max="2" width="7.58203125" style="69" customWidth="1"/>
    <col min="3" max="3" width="11.25" style="69" customWidth="1"/>
    <col min="4" max="5" width="9.58203125" style="69" customWidth="1"/>
    <col min="6" max="6" width="11.08203125" style="69" customWidth="1"/>
    <col min="7" max="7" width="9.58203125" style="69" customWidth="1"/>
    <col min="8" max="8" width="10.33203125" style="69" customWidth="1"/>
    <col min="9" max="12" width="9.58203125" style="69" customWidth="1"/>
    <col min="13" max="16384" width="9" style="69" customWidth="1"/>
  </cols>
  <sheetData>
    <row r="1" spans="1:12" ht="33" customHeight="1">
      <c r="A1" s="67"/>
      <c r="B1" s="68"/>
      <c r="C1" s="68"/>
      <c r="D1" s="68"/>
      <c r="E1" s="67"/>
      <c r="F1" s="67"/>
      <c r="G1" s="67"/>
      <c r="H1" s="67"/>
      <c r="I1" s="67"/>
      <c r="J1" s="67"/>
      <c r="K1" s="67"/>
      <c r="L1" s="67"/>
    </row>
    <row r="2" spans="1:12" s="71" customFormat="1" ht="30" customHeight="1">
      <c r="A2" s="5"/>
      <c r="B2" s="6"/>
      <c r="C2" s="70" t="s">
        <v>114</v>
      </c>
      <c r="D2" s="8" t="s">
        <v>115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2</v>
      </c>
      <c r="B3" s="1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45" customHeight="1" thickTop="1">
      <c r="A4" s="16"/>
      <c r="B4" s="52" t="s">
        <v>3</v>
      </c>
      <c r="C4" s="53" t="s">
        <v>116</v>
      </c>
      <c r="D4" s="18" t="s">
        <v>5</v>
      </c>
      <c r="E4" s="18" t="s">
        <v>6</v>
      </c>
      <c r="F4" s="16" t="s">
        <v>7</v>
      </c>
      <c r="G4" s="19" t="s">
        <v>111</v>
      </c>
      <c r="H4" s="18" t="s">
        <v>9</v>
      </c>
      <c r="I4" s="18" t="s">
        <v>10</v>
      </c>
      <c r="J4" s="18" t="s">
        <v>11</v>
      </c>
      <c r="K4" s="18" t="s">
        <v>12</v>
      </c>
      <c r="L4" s="20" t="s">
        <v>13</v>
      </c>
    </row>
    <row r="5" spans="1:12" ht="48" customHeight="1">
      <c r="A5" s="21"/>
      <c r="B5" s="57" t="s">
        <v>117</v>
      </c>
      <c r="C5" s="73">
        <f>SUM(D5:L5)</f>
        <v>14877370</v>
      </c>
      <c r="D5" s="73">
        <f>SUM(D6:D52)</f>
        <v>86980</v>
      </c>
      <c r="E5" s="73">
        <f aca="true" t="shared" si="0" ref="E5:L5">SUM(E6:E52)</f>
        <v>17522</v>
      </c>
      <c r="F5" s="74">
        <v>11414854</v>
      </c>
      <c r="G5" s="73">
        <v>774107</v>
      </c>
      <c r="H5" s="74">
        <v>2423822</v>
      </c>
      <c r="I5" s="73">
        <f t="shared" si="0"/>
        <v>39795</v>
      </c>
      <c r="J5" s="73">
        <f t="shared" si="0"/>
        <v>1033</v>
      </c>
      <c r="K5" s="73">
        <f t="shared" si="0"/>
        <v>117800</v>
      </c>
      <c r="L5" s="73">
        <f t="shared" si="0"/>
        <v>1457</v>
      </c>
    </row>
    <row r="6" spans="1:12" ht="18" customHeight="1">
      <c r="A6" s="26" t="s">
        <v>15</v>
      </c>
      <c r="B6" s="60" t="s">
        <v>16</v>
      </c>
      <c r="C6" s="75">
        <f>SUM(D6:L6)</f>
        <v>11189</v>
      </c>
      <c r="D6" s="76">
        <v>500</v>
      </c>
      <c r="E6" s="77">
        <v>0</v>
      </c>
      <c r="F6" s="77">
        <v>3229</v>
      </c>
      <c r="G6" s="77">
        <v>6129</v>
      </c>
      <c r="H6" s="77">
        <v>1331</v>
      </c>
      <c r="I6" s="77">
        <v>0</v>
      </c>
      <c r="J6" s="77">
        <v>0</v>
      </c>
      <c r="K6" s="77">
        <v>0</v>
      </c>
      <c r="L6" s="77">
        <v>0</v>
      </c>
    </row>
    <row r="7" spans="1:12" ht="18" customHeight="1">
      <c r="A7" s="26" t="s">
        <v>17</v>
      </c>
      <c r="B7" s="62" t="s">
        <v>18</v>
      </c>
      <c r="C7" s="75">
        <f aca="true" t="shared" si="1" ref="C7:C52">SUM(D7:L7)</f>
        <v>6040</v>
      </c>
      <c r="D7" s="76">
        <v>0</v>
      </c>
      <c r="E7" s="77">
        <v>0</v>
      </c>
      <c r="F7" s="77">
        <v>0</v>
      </c>
      <c r="G7" s="77">
        <v>6040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</row>
    <row r="8" spans="1:12" ht="18" customHeight="1">
      <c r="A8" s="26" t="s">
        <v>19</v>
      </c>
      <c r="B8" s="62" t="s">
        <v>20</v>
      </c>
      <c r="C8" s="75">
        <f t="shared" si="1"/>
        <v>2525</v>
      </c>
      <c r="D8" s="76">
        <v>0</v>
      </c>
      <c r="E8" s="77">
        <v>0</v>
      </c>
      <c r="F8" s="77">
        <v>0</v>
      </c>
      <c r="G8" s="77">
        <v>2525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</row>
    <row r="9" spans="1:12" ht="18" customHeight="1">
      <c r="A9" s="26" t="s">
        <v>21</v>
      </c>
      <c r="B9" s="62" t="s">
        <v>22</v>
      </c>
      <c r="C9" s="76">
        <v>0</v>
      </c>
      <c r="D9" s="76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</row>
    <row r="10" spans="1:12" ht="18" customHeight="1">
      <c r="A10" s="26" t="s">
        <v>23</v>
      </c>
      <c r="B10" s="62" t="s">
        <v>24</v>
      </c>
      <c r="C10" s="75">
        <f t="shared" si="1"/>
        <v>500</v>
      </c>
      <c r="D10" s="76">
        <v>0</v>
      </c>
      <c r="E10" s="76">
        <v>0</v>
      </c>
      <c r="F10" s="77">
        <v>0</v>
      </c>
      <c r="G10" s="77">
        <v>0</v>
      </c>
      <c r="H10" s="77">
        <v>500</v>
      </c>
      <c r="I10" s="77">
        <v>0</v>
      </c>
      <c r="J10" s="77">
        <v>0</v>
      </c>
      <c r="K10" s="77">
        <v>0</v>
      </c>
      <c r="L10" s="77">
        <v>0</v>
      </c>
    </row>
    <row r="11" spans="1:12" ht="18" customHeight="1">
      <c r="A11" s="26" t="s">
        <v>25</v>
      </c>
      <c r="B11" s="62" t="s">
        <v>26</v>
      </c>
      <c r="C11" s="75">
        <f t="shared" si="1"/>
        <v>5000</v>
      </c>
      <c r="D11" s="76">
        <v>0</v>
      </c>
      <c r="E11" s="77">
        <v>0</v>
      </c>
      <c r="F11" s="77">
        <v>0</v>
      </c>
      <c r="G11" s="77">
        <v>0</v>
      </c>
      <c r="H11" s="77">
        <v>5000</v>
      </c>
      <c r="I11" s="77">
        <v>0</v>
      </c>
      <c r="J11" s="77">
        <v>0</v>
      </c>
      <c r="K11" s="77">
        <v>0</v>
      </c>
      <c r="L11" s="77">
        <v>0</v>
      </c>
    </row>
    <row r="12" spans="1:12" ht="18" customHeight="1">
      <c r="A12" s="26" t="s">
        <v>27</v>
      </c>
      <c r="B12" s="62" t="s">
        <v>28</v>
      </c>
      <c r="C12" s="76">
        <v>0</v>
      </c>
      <c r="D12" s="76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</row>
    <row r="13" spans="1:12" ht="18" customHeight="1">
      <c r="A13" s="26" t="s">
        <v>29</v>
      </c>
      <c r="B13" s="62" t="s">
        <v>30</v>
      </c>
      <c r="C13" s="75">
        <f t="shared" si="1"/>
        <v>17512</v>
      </c>
      <c r="D13" s="76">
        <v>0</v>
      </c>
      <c r="E13" s="77">
        <v>0</v>
      </c>
      <c r="F13" s="77">
        <v>12881</v>
      </c>
      <c r="G13" s="77">
        <v>313</v>
      </c>
      <c r="H13" s="77">
        <v>4318</v>
      </c>
      <c r="I13" s="77">
        <v>0</v>
      </c>
      <c r="J13" s="77">
        <v>0</v>
      </c>
      <c r="K13" s="77">
        <v>0</v>
      </c>
      <c r="L13" s="77">
        <v>0</v>
      </c>
    </row>
    <row r="14" spans="1:12" ht="18" customHeight="1">
      <c r="A14" s="26" t="s">
        <v>31</v>
      </c>
      <c r="B14" s="62" t="s">
        <v>32</v>
      </c>
      <c r="C14" s="76">
        <v>0</v>
      </c>
      <c r="D14" s="76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1:12" ht="18" customHeight="1">
      <c r="A15" s="26" t="s">
        <v>33</v>
      </c>
      <c r="B15" s="62" t="s">
        <v>34</v>
      </c>
      <c r="C15" s="76">
        <v>0</v>
      </c>
      <c r="D15" s="76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1:12" ht="18" customHeight="1">
      <c r="A16" s="26" t="s">
        <v>35</v>
      </c>
      <c r="B16" s="62" t="s">
        <v>36</v>
      </c>
      <c r="C16" s="76">
        <v>0</v>
      </c>
      <c r="D16" s="76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1:12" ht="18" customHeight="1">
      <c r="A17" s="26" t="s">
        <v>37</v>
      </c>
      <c r="B17" s="62" t="s">
        <v>38</v>
      </c>
      <c r="C17" s="75">
        <f t="shared" si="1"/>
        <v>191924</v>
      </c>
      <c r="D17" s="76">
        <v>0</v>
      </c>
      <c r="E17" s="77">
        <v>0</v>
      </c>
      <c r="F17" s="77">
        <v>155310</v>
      </c>
      <c r="G17" s="77">
        <v>9887</v>
      </c>
      <c r="H17" s="77">
        <v>25901</v>
      </c>
      <c r="I17" s="77">
        <v>0</v>
      </c>
      <c r="J17" s="77">
        <v>0</v>
      </c>
      <c r="K17" s="77">
        <v>826</v>
      </c>
      <c r="L17" s="77">
        <v>0</v>
      </c>
    </row>
    <row r="18" spans="1:12" ht="18" customHeight="1">
      <c r="A18" s="26" t="s">
        <v>39</v>
      </c>
      <c r="B18" s="62" t="s">
        <v>40</v>
      </c>
      <c r="C18" s="75">
        <f t="shared" si="1"/>
        <v>599</v>
      </c>
      <c r="D18" s="76">
        <v>0</v>
      </c>
      <c r="E18" s="77">
        <v>0</v>
      </c>
      <c r="F18" s="77">
        <v>0</v>
      </c>
      <c r="G18" s="77">
        <v>599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18" customHeight="1">
      <c r="A19" s="26" t="s">
        <v>41</v>
      </c>
      <c r="B19" s="62" t="s">
        <v>42</v>
      </c>
      <c r="C19" s="75">
        <f t="shared" si="1"/>
        <v>88894</v>
      </c>
      <c r="D19" s="76">
        <v>85</v>
      </c>
      <c r="E19" s="77">
        <v>0</v>
      </c>
      <c r="F19" s="77">
        <v>18225</v>
      </c>
      <c r="G19" s="77">
        <v>57203</v>
      </c>
      <c r="H19" s="77">
        <v>8706</v>
      </c>
      <c r="I19" s="77">
        <v>3515</v>
      </c>
      <c r="J19" s="77">
        <v>20</v>
      </c>
      <c r="K19" s="77">
        <v>15</v>
      </c>
      <c r="L19" s="77">
        <v>1125</v>
      </c>
    </row>
    <row r="20" spans="1:12" ht="18" customHeight="1">
      <c r="A20" s="26" t="s">
        <v>43</v>
      </c>
      <c r="B20" s="62" t="s">
        <v>44</v>
      </c>
      <c r="C20" s="76">
        <v>0</v>
      </c>
      <c r="D20" s="76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1:12" ht="18" customHeight="1">
      <c r="A21" s="26" t="s">
        <v>45</v>
      </c>
      <c r="B21" s="62" t="s">
        <v>46</v>
      </c>
      <c r="C21" s="75">
        <f t="shared" si="1"/>
        <v>27963</v>
      </c>
      <c r="D21" s="76">
        <v>0</v>
      </c>
      <c r="E21" s="77">
        <v>0</v>
      </c>
      <c r="F21" s="77">
        <v>24678</v>
      </c>
      <c r="G21" s="77">
        <v>3285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1:12" ht="18" customHeight="1">
      <c r="A22" s="26" t="s">
        <v>47</v>
      </c>
      <c r="B22" s="62" t="s">
        <v>48</v>
      </c>
      <c r="C22" s="75">
        <f t="shared" si="1"/>
        <v>7032</v>
      </c>
      <c r="D22" s="76">
        <v>0</v>
      </c>
      <c r="E22" s="77">
        <v>0</v>
      </c>
      <c r="F22" s="77">
        <v>5032</v>
      </c>
      <c r="G22" s="77">
        <v>0</v>
      </c>
      <c r="H22" s="77">
        <v>2000</v>
      </c>
      <c r="I22" s="77">
        <v>0</v>
      </c>
      <c r="J22" s="77">
        <v>0</v>
      </c>
      <c r="K22" s="77">
        <v>0</v>
      </c>
      <c r="L22" s="77">
        <v>0</v>
      </c>
    </row>
    <row r="23" spans="1:12" ht="18" customHeight="1">
      <c r="A23" s="26" t="s">
        <v>49</v>
      </c>
      <c r="B23" s="62" t="s">
        <v>50</v>
      </c>
      <c r="C23" s="75">
        <f t="shared" si="1"/>
        <v>1800</v>
      </c>
      <c r="D23" s="76">
        <v>0</v>
      </c>
      <c r="E23" s="77">
        <v>0</v>
      </c>
      <c r="F23" s="77">
        <v>0</v>
      </c>
      <c r="G23" s="77">
        <v>0</v>
      </c>
      <c r="H23" s="77">
        <v>1800</v>
      </c>
      <c r="I23" s="77">
        <v>0</v>
      </c>
      <c r="J23" s="77">
        <v>0</v>
      </c>
      <c r="K23" s="77">
        <v>0</v>
      </c>
      <c r="L23" s="77">
        <v>0</v>
      </c>
    </row>
    <row r="24" spans="1:12" ht="18" customHeight="1">
      <c r="A24" s="26" t="s">
        <v>51</v>
      </c>
      <c r="B24" s="62" t="s">
        <v>52</v>
      </c>
      <c r="C24" s="76">
        <v>0</v>
      </c>
      <c r="D24" s="76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1:12" ht="18" customHeight="1">
      <c r="A25" s="26" t="s">
        <v>53</v>
      </c>
      <c r="B25" s="62" t="s">
        <v>54</v>
      </c>
      <c r="C25" s="76">
        <v>0</v>
      </c>
      <c r="D25" s="76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1:12" ht="18" customHeight="1">
      <c r="A26" s="26" t="s">
        <v>55</v>
      </c>
      <c r="B26" s="62" t="s">
        <v>56</v>
      </c>
      <c r="C26" s="75">
        <f t="shared" si="1"/>
        <v>39860</v>
      </c>
      <c r="D26" s="76">
        <v>0</v>
      </c>
      <c r="E26" s="77">
        <v>0</v>
      </c>
      <c r="F26" s="77">
        <v>20500</v>
      </c>
      <c r="G26" s="77">
        <v>19360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1:12" ht="18" customHeight="1">
      <c r="A27" s="26" t="s">
        <v>57</v>
      </c>
      <c r="B27" s="62" t="s">
        <v>58</v>
      </c>
      <c r="C27" s="76">
        <v>0</v>
      </c>
      <c r="D27" s="76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1:12" ht="18" customHeight="1">
      <c r="A28" s="26" t="s">
        <v>59</v>
      </c>
      <c r="B28" s="62" t="s">
        <v>60</v>
      </c>
      <c r="C28" s="75">
        <f t="shared" si="1"/>
        <v>294929</v>
      </c>
      <c r="D28" s="76">
        <v>0</v>
      </c>
      <c r="E28" s="77">
        <v>0</v>
      </c>
      <c r="F28" s="77">
        <v>5746</v>
      </c>
      <c r="G28" s="77">
        <v>251727</v>
      </c>
      <c r="H28" s="77">
        <v>25245</v>
      </c>
      <c r="I28" s="77">
        <v>0</v>
      </c>
      <c r="J28" s="77">
        <v>0</v>
      </c>
      <c r="K28" s="77">
        <v>12211</v>
      </c>
      <c r="L28" s="77">
        <v>0</v>
      </c>
    </row>
    <row r="29" spans="1:12" ht="18" customHeight="1">
      <c r="A29" s="26" t="s">
        <v>61</v>
      </c>
      <c r="B29" s="62" t="s">
        <v>62</v>
      </c>
      <c r="C29" s="75">
        <f t="shared" si="1"/>
        <v>30751</v>
      </c>
      <c r="D29" s="76">
        <v>0</v>
      </c>
      <c r="E29" s="77">
        <v>0</v>
      </c>
      <c r="F29" s="77">
        <v>13127</v>
      </c>
      <c r="G29" s="77">
        <v>0</v>
      </c>
      <c r="H29" s="77">
        <v>17624</v>
      </c>
      <c r="I29" s="77">
        <v>0</v>
      </c>
      <c r="J29" s="77">
        <v>0</v>
      </c>
      <c r="K29" s="77">
        <v>0</v>
      </c>
      <c r="L29" s="77">
        <v>0</v>
      </c>
    </row>
    <row r="30" spans="1:12" ht="18" customHeight="1">
      <c r="A30" s="26" t="s">
        <v>63</v>
      </c>
      <c r="B30" s="62" t="s">
        <v>64</v>
      </c>
      <c r="C30" s="76">
        <v>0</v>
      </c>
      <c r="D30" s="76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1:12" ht="18" customHeight="1">
      <c r="A31" s="26" t="s">
        <v>65</v>
      </c>
      <c r="B31" s="62" t="s">
        <v>66</v>
      </c>
      <c r="C31" s="75">
        <f t="shared" si="1"/>
        <v>3050</v>
      </c>
      <c r="D31" s="76">
        <v>0</v>
      </c>
      <c r="E31" s="76">
        <v>0</v>
      </c>
      <c r="F31" s="77">
        <v>0</v>
      </c>
      <c r="G31" s="77">
        <v>0</v>
      </c>
      <c r="H31" s="77">
        <v>3050</v>
      </c>
      <c r="I31" s="77">
        <v>0</v>
      </c>
      <c r="J31" s="77">
        <v>0</v>
      </c>
      <c r="K31" s="77">
        <v>0</v>
      </c>
      <c r="L31" s="77">
        <v>0</v>
      </c>
    </row>
    <row r="32" spans="1:12" ht="18" customHeight="1">
      <c r="A32" s="26" t="s">
        <v>67</v>
      </c>
      <c r="B32" s="62" t="s">
        <v>68</v>
      </c>
      <c r="C32" s="76">
        <v>0</v>
      </c>
      <c r="D32" s="76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1:12" ht="18" customHeight="1">
      <c r="A33" s="26" t="s">
        <v>69</v>
      </c>
      <c r="B33" s="62" t="s">
        <v>70</v>
      </c>
      <c r="C33" s="75">
        <f t="shared" si="1"/>
        <v>104639</v>
      </c>
      <c r="D33" s="76">
        <v>0</v>
      </c>
      <c r="E33" s="77">
        <v>0</v>
      </c>
      <c r="F33" s="77">
        <v>21800</v>
      </c>
      <c r="G33" s="77">
        <v>0</v>
      </c>
      <c r="H33" s="77">
        <v>82839</v>
      </c>
      <c r="I33" s="77">
        <v>0</v>
      </c>
      <c r="J33" s="77">
        <v>0</v>
      </c>
      <c r="K33" s="77">
        <v>0</v>
      </c>
      <c r="L33" s="77">
        <v>0</v>
      </c>
    </row>
    <row r="34" spans="1:12" ht="18" customHeight="1">
      <c r="A34" s="26" t="s">
        <v>71</v>
      </c>
      <c r="B34" s="62" t="s">
        <v>72</v>
      </c>
      <c r="C34" s="75">
        <f t="shared" si="1"/>
        <v>179964</v>
      </c>
      <c r="D34" s="76">
        <v>0</v>
      </c>
      <c r="E34" s="77">
        <v>0</v>
      </c>
      <c r="F34" s="77">
        <v>19404</v>
      </c>
      <c r="G34" s="77">
        <v>58161</v>
      </c>
      <c r="H34" s="77">
        <v>95712</v>
      </c>
      <c r="I34" s="77">
        <v>300</v>
      </c>
      <c r="J34" s="77">
        <v>0</v>
      </c>
      <c r="K34" s="77">
        <v>6387</v>
      </c>
      <c r="L34" s="77">
        <v>0</v>
      </c>
    </row>
    <row r="35" spans="1:12" ht="18" customHeight="1">
      <c r="A35" s="26" t="s">
        <v>112</v>
      </c>
      <c r="B35" s="62" t="s">
        <v>73</v>
      </c>
      <c r="C35" s="75">
        <f t="shared" si="1"/>
        <v>434342</v>
      </c>
      <c r="D35" s="76">
        <v>10008</v>
      </c>
      <c r="E35" s="77">
        <v>0</v>
      </c>
      <c r="F35" s="77">
        <v>116865</v>
      </c>
      <c r="G35" s="77">
        <v>153880</v>
      </c>
      <c r="H35" s="77">
        <v>90855</v>
      </c>
      <c r="I35" s="77">
        <v>1465</v>
      </c>
      <c r="J35" s="77">
        <v>0</v>
      </c>
      <c r="K35" s="77">
        <v>61269</v>
      </c>
      <c r="L35" s="77">
        <v>0</v>
      </c>
    </row>
    <row r="36" spans="1:12" ht="18" customHeight="1">
      <c r="A36" s="26" t="s">
        <v>74</v>
      </c>
      <c r="B36" s="62" t="s">
        <v>75</v>
      </c>
      <c r="C36" s="75">
        <f t="shared" si="1"/>
        <v>4050</v>
      </c>
      <c r="D36" s="76">
        <v>0</v>
      </c>
      <c r="E36" s="77">
        <v>0</v>
      </c>
      <c r="F36" s="77">
        <v>0</v>
      </c>
      <c r="G36" s="77">
        <v>0</v>
      </c>
      <c r="H36" s="77">
        <v>4050</v>
      </c>
      <c r="I36" s="77">
        <v>0</v>
      </c>
      <c r="J36" s="77">
        <v>0</v>
      </c>
      <c r="K36" s="77">
        <v>0</v>
      </c>
      <c r="L36" s="77">
        <v>0</v>
      </c>
    </row>
    <row r="37" spans="1:12" ht="18" customHeight="1">
      <c r="A37" s="26" t="s">
        <v>76</v>
      </c>
      <c r="B37" s="62" t="s">
        <v>77</v>
      </c>
      <c r="C37" s="75">
        <f t="shared" si="1"/>
        <v>1500</v>
      </c>
      <c r="D37" s="76">
        <v>0</v>
      </c>
      <c r="E37" s="77">
        <v>0</v>
      </c>
      <c r="F37" s="77">
        <v>0</v>
      </c>
      <c r="G37" s="77">
        <v>0</v>
      </c>
      <c r="H37" s="77">
        <v>1500</v>
      </c>
      <c r="I37" s="77">
        <v>0</v>
      </c>
      <c r="J37" s="77">
        <v>0</v>
      </c>
      <c r="K37" s="77">
        <v>0</v>
      </c>
      <c r="L37" s="77">
        <v>0</v>
      </c>
    </row>
    <row r="38" spans="1:12" ht="18" customHeight="1">
      <c r="A38" s="26" t="s">
        <v>78</v>
      </c>
      <c r="B38" s="62" t="s">
        <v>79</v>
      </c>
      <c r="C38" s="75">
        <f t="shared" si="1"/>
        <v>457724</v>
      </c>
      <c r="D38" s="76">
        <v>8400</v>
      </c>
      <c r="E38" s="77">
        <v>0</v>
      </c>
      <c r="F38" s="77">
        <v>79382</v>
      </c>
      <c r="G38" s="77">
        <v>53251</v>
      </c>
      <c r="H38" s="77">
        <v>308695</v>
      </c>
      <c r="I38" s="77">
        <v>7996</v>
      </c>
      <c r="J38" s="77">
        <v>0</v>
      </c>
      <c r="K38" s="77">
        <v>0</v>
      </c>
      <c r="L38" s="77">
        <v>0</v>
      </c>
    </row>
    <row r="39" spans="1:12" ht="18" customHeight="1">
      <c r="A39" s="26" t="s">
        <v>80</v>
      </c>
      <c r="B39" s="62" t="s">
        <v>81</v>
      </c>
      <c r="C39" s="75">
        <f t="shared" si="1"/>
        <v>554271</v>
      </c>
      <c r="D39" s="76">
        <v>0</v>
      </c>
      <c r="E39" s="77">
        <v>3770</v>
      </c>
      <c r="F39" s="77">
        <v>514426</v>
      </c>
      <c r="G39" s="77">
        <v>7105</v>
      </c>
      <c r="H39" s="77">
        <v>24762</v>
      </c>
      <c r="I39" s="77">
        <v>0</v>
      </c>
      <c r="J39" s="77">
        <v>0</v>
      </c>
      <c r="K39" s="77">
        <v>4208</v>
      </c>
      <c r="L39" s="77">
        <v>0</v>
      </c>
    </row>
    <row r="40" spans="1:12" ht="18" customHeight="1">
      <c r="A40" s="26" t="s">
        <v>82</v>
      </c>
      <c r="B40" s="62" t="s">
        <v>83</v>
      </c>
      <c r="C40" s="75">
        <f t="shared" si="1"/>
        <v>703991</v>
      </c>
      <c r="D40" s="76">
        <v>0</v>
      </c>
      <c r="E40" s="77">
        <v>806</v>
      </c>
      <c r="F40" s="77">
        <v>107998</v>
      </c>
      <c r="G40" s="77">
        <v>5684</v>
      </c>
      <c r="H40" s="77">
        <v>586805</v>
      </c>
      <c r="I40" s="77">
        <v>0</v>
      </c>
      <c r="J40" s="77">
        <v>0</v>
      </c>
      <c r="K40" s="77">
        <v>2698</v>
      </c>
      <c r="L40" s="77">
        <v>0</v>
      </c>
    </row>
    <row r="41" spans="1:12" ht="18" customHeight="1">
      <c r="A41" s="26" t="s">
        <v>84</v>
      </c>
      <c r="B41" s="62" t="s">
        <v>85</v>
      </c>
      <c r="C41" s="75">
        <f t="shared" si="1"/>
        <v>264789</v>
      </c>
      <c r="D41" s="76">
        <v>0</v>
      </c>
      <c r="E41" s="77">
        <v>0</v>
      </c>
      <c r="F41" s="77">
        <v>10352</v>
      </c>
      <c r="G41" s="77">
        <v>3</v>
      </c>
      <c r="H41" s="77">
        <v>252197</v>
      </c>
      <c r="I41" s="77">
        <v>440</v>
      </c>
      <c r="J41" s="77">
        <v>508</v>
      </c>
      <c r="K41" s="77">
        <v>1289</v>
      </c>
      <c r="L41" s="77">
        <v>0</v>
      </c>
    </row>
    <row r="42" spans="1:12" ht="18" customHeight="1">
      <c r="A42" s="26" t="s">
        <v>86</v>
      </c>
      <c r="B42" s="62" t="s">
        <v>87</v>
      </c>
      <c r="C42" s="75">
        <f t="shared" si="1"/>
        <v>573544</v>
      </c>
      <c r="D42" s="76">
        <v>700</v>
      </c>
      <c r="E42" s="77">
        <v>9246</v>
      </c>
      <c r="F42" s="77">
        <v>349071</v>
      </c>
      <c r="G42" s="77">
        <v>35404</v>
      </c>
      <c r="H42" s="77">
        <v>162268</v>
      </c>
      <c r="I42" s="77">
        <v>13917</v>
      </c>
      <c r="J42" s="77">
        <v>0</v>
      </c>
      <c r="K42" s="77">
        <v>2938</v>
      </c>
      <c r="L42" s="77">
        <v>0</v>
      </c>
    </row>
    <row r="43" spans="1:12" ht="18" customHeight="1">
      <c r="A43" s="26" t="s">
        <v>88</v>
      </c>
      <c r="B43" s="62" t="s">
        <v>89</v>
      </c>
      <c r="C43" s="75">
        <f t="shared" si="1"/>
        <v>54079</v>
      </c>
      <c r="D43" s="76">
        <v>0</v>
      </c>
      <c r="E43" s="77">
        <v>0</v>
      </c>
      <c r="F43" s="77">
        <v>20886</v>
      </c>
      <c r="G43" s="77">
        <v>28810</v>
      </c>
      <c r="H43" s="77">
        <v>621</v>
      </c>
      <c r="I43" s="77">
        <v>3022</v>
      </c>
      <c r="J43" s="77">
        <v>0</v>
      </c>
      <c r="K43" s="77">
        <v>740</v>
      </c>
      <c r="L43" s="77">
        <v>0</v>
      </c>
    </row>
    <row r="44" spans="1:12" ht="18" customHeight="1">
      <c r="A44" s="26" t="s">
        <v>90</v>
      </c>
      <c r="B44" s="62" t="s">
        <v>91</v>
      </c>
      <c r="C44" s="75">
        <f t="shared" si="1"/>
        <v>351135</v>
      </c>
      <c r="D44" s="76">
        <v>0</v>
      </c>
      <c r="E44" s="77">
        <v>0</v>
      </c>
      <c r="F44" s="77">
        <v>349993</v>
      </c>
      <c r="G44" s="77">
        <v>490</v>
      </c>
      <c r="H44" s="77">
        <v>350</v>
      </c>
      <c r="I44" s="77">
        <v>0</v>
      </c>
      <c r="J44" s="77">
        <v>0</v>
      </c>
      <c r="K44" s="77">
        <v>302</v>
      </c>
      <c r="L44" s="77">
        <v>0</v>
      </c>
    </row>
    <row r="45" spans="1:12" ht="18" customHeight="1">
      <c r="A45" s="26" t="s">
        <v>92</v>
      </c>
      <c r="B45" s="62" t="s">
        <v>93</v>
      </c>
      <c r="C45" s="75">
        <f t="shared" si="1"/>
        <v>1435547</v>
      </c>
      <c r="D45" s="76">
        <v>600</v>
      </c>
      <c r="E45" s="77">
        <v>0</v>
      </c>
      <c r="F45" s="77">
        <v>849964</v>
      </c>
      <c r="G45" s="77">
        <v>20839</v>
      </c>
      <c r="H45" s="77">
        <v>554037</v>
      </c>
      <c r="I45" s="77">
        <v>0</v>
      </c>
      <c r="J45" s="77">
        <v>0</v>
      </c>
      <c r="K45" s="77">
        <v>10107</v>
      </c>
      <c r="L45" s="77">
        <v>0</v>
      </c>
    </row>
    <row r="46" spans="1:12" ht="18" customHeight="1">
      <c r="A46" s="26" t="s">
        <v>94</v>
      </c>
      <c r="B46" s="62" t="s">
        <v>95</v>
      </c>
      <c r="C46" s="75">
        <f t="shared" si="1"/>
        <v>23940</v>
      </c>
      <c r="D46" s="76">
        <v>0</v>
      </c>
      <c r="E46" s="77">
        <v>0</v>
      </c>
      <c r="F46" s="77">
        <v>15150</v>
      </c>
      <c r="G46" s="77">
        <v>506</v>
      </c>
      <c r="H46" s="77">
        <v>8020</v>
      </c>
      <c r="I46" s="77">
        <v>0</v>
      </c>
      <c r="J46" s="77">
        <v>0</v>
      </c>
      <c r="K46" s="77">
        <v>264</v>
      </c>
      <c r="L46" s="77">
        <v>0</v>
      </c>
    </row>
    <row r="47" spans="1:12" ht="18" customHeight="1">
      <c r="A47" s="26" t="s">
        <v>96</v>
      </c>
      <c r="B47" s="62" t="s">
        <v>97</v>
      </c>
      <c r="C47" s="75">
        <f t="shared" si="1"/>
        <v>105195</v>
      </c>
      <c r="D47" s="77">
        <v>0</v>
      </c>
      <c r="E47" s="77">
        <v>0</v>
      </c>
      <c r="F47" s="77">
        <v>61846</v>
      </c>
      <c r="G47" s="77">
        <v>467</v>
      </c>
      <c r="H47" s="77">
        <v>41112</v>
      </c>
      <c r="I47" s="77">
        <v>1770</v>
      </c>
      <c r="J47" s="77">
        <v>0</v>
      </c>
      <c r="K47" s="77">
        <v>0</v>
      </c>
      <c r="L47" s="77">
        <v>0</v>
      </c>
    </row>
    <row r="48" spans="1:12" ht="18" customHeight="1">
      <c r="A48" s="26" t="s">
        <v>98</v>
      </c>
      <c r="B48" s="62" t="s">
        <v>99</v>
      </c>
      <c r="C48" s="75">
        <f t="shared" si="1"/>
        <v>15830</v>
      </c>
      <c r="D48" s="76">
        <v>0</v>
      </c>
      <c r="E48" s="77">
        <v>0</v>
      </c>
      <c r="F48" s="77">
        <v>0</v>
      </c>
      <c r="G48" s="77">
        <v>380</v>
      </c>
      <c r="H48" s="77">
        <v>15450</v>
      </c>
      <c r="I48" s="77">
        <v>0</v>
      </c>
      <c r="J48" s="77">
        <v>0</v>
      </c>
      <c r="K48" s="77">
        <v>0</v>
      </c>
      <c r="L48" s="77">
        <v>0</v>
      </c>
    </row>
    <row r="49" spans="1:12" s="81" customFormat="1" ht="54" customHeight="1">
      <c r="A49" s="33" t="s">
        <v>100</v>
      </c>
      <c r="B49" s="63" t="s">
        <v>101</v>
      </c>
      <c r="C49" s="78">
        <f t="shared" si="1"/>
        <v>8669597</v>
      </c>
      <c r="D49" s="79">
        <v>11020</v>
      </c>
      <c r="E49" s="80">
        <v>1046</v>
      </c>
      <c r="F49" s="80">
        <v>8525309</v>
      </c>
      <c r="G49" s="80">
        <v>51964</v>
      </c>
      <c r="H49" s="77">
        <v>60650</v>
      </c>
      <c r="I49" s="80">
        <v>7370</v>
      </c>
      <c r="J49" s="80">
        <v>505</v>
      </c>
      <c r="K49" s="80">
        <v>11401</v>
      </c>
      <c r="L49" s="80">
        <v>332</v>
      </c>
    </row>
    <row r="50" spans="1:12" ht="18" customHeight="1">
      <c r="A50" s="26" t="s">
        <v>102</v>
      </c>
      <c r="B50" s="62" t="s">
        <v>103</v>
      </c>
      <c r="C50" s="75">
        <f t="shared" si="1"/>
        <v>37404</v>
      </c>
      <c r="D50" s="76">
        <v>0</v>
      </c>
      <c r="E50" s="77">
        <v>0</v>
      </c>
      <c r="F50" s="77">
        <v>12500</v>
      </c>
      <c r="G50" s="77">
        <v>0</v>
      </c>
      <c r="H50" s="77">
        <v>24904</v>
      </c>
      <c r="I50" s="77">
        <v>0</v>
      </c>
      <c r="J50" s="77">
        <v>0</v>
      </c>
      <c r="K50" s="77">
        <v>0</v>
      </c>
      <c r="L50" s="77">
        <v>0</v>
      </c>
    </row>
    <row r="51" spans="1:12" ht="18" customHeight="1">
      <c r="A51" s="26" t="s">
        <v>104</v>
      </c>
      <c r="B51" s="62" t="s">
        <v>105</v>
      </c>
      <c r="C51" s="75">
        <f t="shared" si="1"/>
        <v>176086</v>
      </c>
      <c r="D51" s="76">
        <v>55667</v>
      </c>
      <c r="E51" s="77">
        <v>2654</v>
      </c>
      <c r="F51" s="77">
        <v>101180</v>
      </c>
      <c r="G51" s="77">
        <v>0</v>
      </c>
      <c r="H51" s="77">
        <v>13440</v>
      </c>
      <c r="I51" s="77">
        <v>0</v>
      </c>
      <c r="J51" s="77">
        <v>0</v>
      </c>
      <c r="K51" s="77">
        <v>3145</v>
      </c>
      <c r="L51" s="77">
        <v>0</v>
      </c>
    </row>
    <row r="52" spans="1:12" ht="18" customHeight="1">
      <c r="A52" s="26" t="s">
        <v>106</v>
      </c>
      <c r="B52" s="62" t="s">
        <v>107</v>
      </c>
      <c r="C52" s="75">
        <f t="shared" si="1"/>
        <v>175</v>
      </c>
      <c r="D52" s="76">
        <v>0</v>
      </c>
      <c r="E52" s="77">
        <v>0</v>
      </c>
      <c r="F52" s="77">
        <v>0</v>
      </c>
      <c r="G52" s="77">
        <v>95</v>
      </c>
      <c r="H52" s="77">
        <v>80</v>
      </c>
      <c r="I52" s="77">
        <v>0</v>
      </c>
      <c r="J52" s="77">
        <v>0</v>
      </c>
      <c r="K52" s="77">
        <v>0</v>
      </c>
      <c r="L52" s="77">
        <v>0</v>
      </c>
    </row>
    <row r="53" spans="1:12" ht="15" customHeight="1">
      <c r="A53" s="82"/>
      <c r="B53" s="82"/>
      <c r="C53" s="83"/>
      <c r="D53" s="84"/>
      <c r="E53" s="84"/>
      <c r="F53" s="84"/>
      <c r="G53" s="84"/>
      <c r="H53" s="84"/>
      <c r="I53" s="84"/>
      <c r="J53" s="84"/>
      <c r="K53" s="84"/>
      <c r="L53" s="84"/>
    </row>
    <row r="54" spans="1:12" ht="15" customHeight="1">
      <c r="A54" s="85"/>
      <c r="B54" s="42" t="s">
        <v>118</v>
      </c>
      <c r="C54" s="86"/>
      <c r="D54" s="86"/>
      <c r="E54" s="87"/>
      <c r="F54" s="87"/>
      <c r="G54" s="87"/>
      <c r="H54" s="87"/>
      <c r="I54" s="87"/>
      <c r="J54" s="87"/>
      <c r="K54" s="87"/>
      <c r="L54" s="87"/>
    </row>
    <row r="55" spans="1:12" ht="15" customHeight="1">
      <c r="A55" s="85"/>
      <c r="B55" s="88" t="s">
        <v>119</v>
      </c>
      <c r="C55" s="43"/>
      <c r="D55" s="43"/>
      <c r="E55" s="85"/>
      <c r="F55" s="85"/>
      <c r="G55" s="85"/>
      <c r="H55" s="85"/>
      <c r="I55" s="85"/>
      <c r="J55" s="85"/>
      <c r="K55" s="85"/>
      <c r="L55" s="85"/>
    </row>
    <row r="56" spans="1:12" ht="17.25">
      <c r="A56" s="1"/>
      <c r="B56" s="3"/>
      <c r="C56" s="68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ht="15.75">
      <c r="G58" s="66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34">
      <selection activeCell="L1" activeCellId="8" sqref="D1:D16384 E1:E16384 F1:F16384 G1:G16384 H1:H16384 I1:I16384 J1:J16384 K1:K16384 L1:L16384"/>
    </sheetView>
  </sheetViews>
  <sheetFormatPr defaultColWidth="8.66015625" defaultRowHeight="18"/>
  <cols>
    <col min="1" max="1" width="2.58203125" style="89" customWidth="1"/>
    <col min="2" max="2" width="7.58203125" style="89" customWidth="1"/>
    <col min="3" max="3" width="11.25" style="89" customWidth="1"/>
    <col min="4" max="12" width="11.5" style="89" customWidth="1"/>
    <col min="13" max="16384" width="9" style="89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91" customFormat="1" ht="30" customHeight="1">
      <c r="A2" s="5"/>
      <c r="B2" s="90"/>
      <c r="C2" s="70" t="s">
        <v>120</v>
      </c>
      <c r="D2" s="8" t="s">
        <v>121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2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ht="45" customHeight="1" thickTop="1">
      <c r="A4" s="16"/>
      <c r="B4" s="52" t="s">
        <v>3</v>
      </c>
      <c r="C4" s="18" t="s">
        <v>4</v>
      </c>
      <c r="D4" s="18" t="s">
        <v>5</v>
      </c>
      <c r="E4" s="18" t="s">
        <v>6</v>
      </c>
      <c r="F4" s="16" t="s">
        <v>7</v>
      </c>
      <c r="G4" s="19" t="s">
        <v>122</v>
      </c>
      <c r="H4" s="18" t="s">
        <v>9</v>
      </c>
      <c r="I4" s="18" t="s">
        <v>10</v>
      </c>
      <c r="J4" s="18" t="s">
        <v>11</v>
      </c>
      <c r="K4" s="18" t="s">
        <v>12</v>
      </c>
      <c r="L4" s="20" t="s">
        <v>13</v>
      </c>
    </row>
    <row r="5" spans="1:12" ht="48" customHeight="1">
      <c r="A5" s="21"/>
      <c r="B5" s="57" t="s">
        <v>14</v>
      </c>
      <c r="C5" s="92">
        <v>72941953</v>
      </c>
      <c r="D5" s="24">
        <v>2782725</v>
      </c>
      <c r="E5" s="24">
        <v>2427962</v>
      </c>
      <c r="F5" s="24">
        <v>30483495</v>
      </c>
      <c r="G5" s="24">
        <v>4678449</v>
      </c>
      <c r="H5" s="24">
        <f>SUM(H6:H52)</f>
        <v>12222852</v>
      </c>
      <c r="I5" s="24">
        <f>SUM(I6:I52)</f>
        <v>3045041</v>
      </c>
      <c r="J5" s="24">
        <f>SUM(J6:J52)</f>
        <v>1777159</v>
      </c>
      <c r="K5" s="24">
        <v>14938266</v>
      </c>
      <c r="L5" s="24">
        <v>586003</v>
      </c>
    </row>
    <row r="6" spans="1:12" ht="18" customHeight="1">
      <c r="A6" s="26" t="s">
        <v>15</v>
      </c>
      <c r="B6" s="60" t="s">
        <v>16</v>
      </c>
      <c r="C6" s="37">
        <f>SUM(D6:L6)</f>
        <v>1936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1936</v>
      </c>
    </row>
    <row r="7" spans="1:12" ht="18" customHeight="1">
      <c r="A7" s="26" t="s">
        <v>17</v>
      </c>
      <c r="B7" s="62" t="s">
        <v>18</v>
      </c>
      <c r="C7" s="37">
        <f aca="true" t="shared" si="0" ref="C7:C51">SUM(D7:L7)</f>
        <v>800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800</v>
      </c>
    </row>
    <row r="8" spans="1:12" ht="18" customHeight="1">
      <c r="A8" s="26" t="s">
        <v>19</v>
      </c>
      <c r="B8" s="62" t="s">
        <v>20</v>
      </c>
      <c r="C8" s="37">
        <f t="shared" si="0"/>
        <v>741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741</v>
      </c>
    </row>
    <row r="9" spans="1:12" ht="18" customHeight="1">
      <c r="A9" s="26" t="s">
        <v>21</v>
      </c>
      <c r="B9" s="62" t="s">
        <v>22</v>
      </c>
      <c r="C9" s="37">
        <f t="shared" si="0"/>
        <v>599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599</v>
      </c>
    </row>
    <row r="10" spans="1:12" ht="18" customHeight="1">
      <c r="A10" s="26" t="s">
        <v>23</v>
      </c>
      <c r="B10" s="62" t="s">
        <v>24</v>
      </c>
      <c r="C10" s="37">
        <f t="shared" si="0"/>
        <v>1089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1089</v>
      </c>
    </row>
    <row r="11" spans="1:12" ht="18" customHeight="1">
      <c r="A11" s="26" t="s">
        <v>25</v>
      </c>
      <c r="B11" s="62" t="s">
        <v>26</v>
      </c>
      <c r="C11" s="37">
        <f t="shared" si="0"/>
        <v>301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301</v>
      </c>
    </row>
    <row r="12" spans="1:12" ht="18" customHeight="1">
      <c r="A12" s="26" t="s">
        <v>27</v>
      </c>
      <c r="B12" s="62" t="s">
        <v>28</v>
      </c>
      <c r="C12" s="37">
        <f t="shared" si="0"/>
        <v>1003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1003</v>
      </c>
    </row>
    <row r="13" spans="1:12" ht="18" customHeight="1">
      <c r="A13" s="26" t="s">
        <v>29</v>
      </c>
      <c r="B13" s="62" t="s">
        <v>30</v>
      </c>
      <c r="C13" s="37">
        <f t="shared" si="0"/>
        <v>23179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22021</v>
      </c>
      <c r="K13" s="29">
        <v>0</v>
      </c>
      <c r="L13" s="29">
        <v>1158</v>
      </c>
    </row>
    <row r="14" spans="1:12" ht="18" customHeight="1">
      <c r="A14" s="26" t="s">
        <v>31</v>
      </c>
      <c r="B14" s="62" t="s">
        <v>32</v>
      </c>
      <c r="C14" s="37">
        <f t="shared" si="0"/>
        <v>416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416</v>
      </c>
    </row>
    <row r="15" spans="1:12" ht="18" customHeight="1">
      <c r="A15" s="26" t="s">
        <v>33</v>
      </c>
      <c r="B15" s="62" t="s">
        <v>34</v>
      </c>
      <c r="C15" s="37">
        <f t="shared" si="0"/>
        <v>33537</v>
      </c>
      <c r="D15" s="29">
        <v>31590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1947</v>
      </c>
    </row>
    <row r="16" spans="1:12" ht="18" customHeight="1">
      <c r="A16" s="26" t="s">
        <v>35</v>
      </c>
      <c r="B16" s="62" t="s">
        <v>36</v>
      </c>
      <c r="C16" s="37">
        <f t="shared" si="0"/>
        <v>4794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4794</v>
      </c>
    </row>
    <row r="17" spans="1:12" ht="18" customHeight="1">
      <c r="A17" s="26" t="s">
        <v>37</v>
      </c>
      <c r="B17" s="62" t="s">
        <v>38</v>
      </c>
      <c r="C17" s="37">
        <v>94523</v>
      </c>
      <c r="D17" s="29">
        <v>0</v>
      </c>
      <c r="E17" s="29">
        <v>0</v>
      </c>
      <c r="F17" s="29">
        <v>0</v>
      </c>
      <c r="G17" s="29">
        <v>90167</v>
      </c>
      <c r="H17" s="29">
        <v>0</v>
      </c>
      <c r="I17" s="29">
        <v>0</v>
      </c>
      <c r="J17" s="29">
        <v>0</v>
      </c>
      <c r="K17" s="29">
        <v>0</v>
      </c>
      <c r="L17" s="29">
        <v>4357</v>
      </c>
    </row>
    <row r="18" spans="1:12" ht="18" customHeight="1">
      <c r="A18" s="26" t="s">
        <v>39</v>
      </c>
      <c r="B18" s="62" t="s">
        <v>40</v>
      </c>
      <c r="C18" s="37">
        <f t="shared" si="0"/>
        <v>49467</v>
      </c>
      <c r="D18" s="29">
        <v>0</v>
      </c>
      <c r="E18" s="29">
        <v>0</v>
      </c>
      <c r="F18" s="29">
        <v>0</v>
      </c>
      <c r="G18" s="29">
        <v>19981</v>
      </c>
      <c r="H18" s="29">
        <v>0</v>
      </c>
      <c r="I18" s="29">
        <v>0</v>
      </c>
      <c r="J18" s="29">
        <v>0</v>
      </c>
      <c r="K18" s="29">
        <v>0</v>
      </c>
      <c r="L18" s="29">
        <v>29486</v>
      </c>
    </row>
    <row r="19" spans="1:12" ht="18" customHeight="1">
      <c r="A19" s="26" t="s">
        <v>41</v>
      </c>
      <c r="B19" s="62" t="s">
        <v>42</v>
      </c>
      <c r="C19" s="37">
        <f t="shared" si="0"/>
        <v>17785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13580</v>
      </c>
      <c r="K19" s="29">
        <v>0</v>
      </c>
      <c r="L19" s="29">
        <v>4205</v>
      </c>
    </row>
    <row r="20" spans="1:12" ht="18" customHeight="1">
      <c r="A20" s="26" t="s">
        <v>43</v>
      </c>
      <c r="B20" s="62" t="s">
        <v>44</v>
      </c>
      <c r="C20" s="37">
        <f t="shared" si="0"/>
        <v>2861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2861</v>
      </c>
    </row>
    <row r="21" spans="1:12" ht="18" customHeight="1">
      <c r="A21" s="26" t="s">
        <v>45</v>
      </c>
      <c r="B21" s="62" t="s">
        <v>46</v>
      </c>
      <c r="C21" s="37">
        <f t="shared" si="0"/>
        <v>592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592</v>
      </c>
    </row>
    <row r="22" spans="1:12" ht="18" customHeight="1">
      <c r="A22" s="26" t="s">
        <v>47</v>
      </c>
      <c r="B22" s="62" t="s">
        <v>48</v>
      </c>
      <c r="C22" s="37">
        <f t="shared" si="0"/>
        <v>2377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2377</v>
      </c>
    </row>
    <row r="23" spans="1:12" ht="18" customHeight="1">
      <c r="A23" s="26" t="s">
        <v>49</v>
      </c>
      <c r="B23" s="62" t="s">
        <v>50</v>
      </c>
      <c r="C23" s="37">
        <f t="shared" si="0"/>
        <v>1183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1183</v>
      </c>
    </row>
    <row r="24" spans="1:12" ht="18" customHeight="1">
      <c r="A24" s="26" t="s">
        <v>51</v>
      </c>
      <c r="B24" s="62" t="s">
        <v>52</v>
      </c>
      <c r="C24" s="37">
        <f t="shared" si="0"/>
        <v>1199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1199</v>
      </c>
    </row>
    <row r="25" spans="1:12" ht="18" customHeight="1">
      <c r="A25" s="26" t="s">
        <v>53</v>
      </c>
      <c r="B25" s="62" t="s">
        <v>54</v>
      </c>
      <c r="C25" s="37">
        <f t="shared" si="0"/>
        <v>1392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1392</v>
      </c>
    </row>
    <row r="26" spans="1:12" ht="18" customHeight="1">
      <c r="A26" s="26" t="s">
        <v>55</v>
      </c>
      <c r="B26" s="62" t="s">
        <v>56</v>
      </c>
      <c r="C26" s="37">
        <f t="shared" si="0"/>
        <v>15115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15115</v>
      </c>
    </row>
    <row r="27" spans="1:12" ht="18" customHeight="1">
      <c r="A27" s="26" t="s">
        <v>57</v>
      </c>
      <c r="B27" s="62" t="s">
        <v>58</v>
      </c>
      <c r="C27" s="37">
        <v>9789</v>
      </c>
      <c r="D27" s="29">
        <v>0</v>
      </c>
      <c r="E27" s="29">
        <v>0</v>
      </c>
      <c r="F27" s="29">
        <v>0</v>
      </c>
      <c r="G27" s="29">
        <v>0</v>
      </c>
      <c r="H27" s="29">
        <v>4251</v>
      </c>
      <c r="I27" s="29">
        <v>0</v>
      </c>
      <c r="J27" s="29">
        <v>0</v>
      </c>
      <c r="K27" s="29">
        <v>0</v>
      </c>
      <c r="L27" s="29">
        <v>5539</v>
      </c>
    </row>
    <row r="28" spans="1:12" ht="18" customHeight="1">
      <c r="A28" s="26" t="s">
        <v>59</v>
      </c>
      <c r="B28" s="62" t="s">
        <v>60</v>
      </c>
      <c r="C28" s="37">
        <f t="shared" si="0"/>
        <v>14023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14023</v>
      </c>
    </row>
    <row r="29" spans="1:12" ht="18" customHeight="1">
      <c r="A29" s="26" t="s">
        <v>61</v>
      </c>
      <c r="B29" s="62" t="s">
        <v>62</v>
      </c>
      <c r="C29" s="37">
        <v>78881</v>
      </c>
      <c r="D29" s="29">
        <v>0</v>
      </c>
      <c r="E29" s="29">
        <v>0</v>
      </c>
      <c r="F29" s="29">
        <v>0</v>
      </c>
      <c r="G29" s="29">
        <v>60971</v>
      </c>
      <c r="H29" s="29">
        <v>0</v>
      </c>
      <c r="I29" s="29">
        <v>0</v>
      </c>
      <c r="J29" s="29">
        <v>0</v>
      </c>
      <c r="K29" s="29">
        <v>14716</v>
      </c>
      <c r="L29" s="29">
        <v>3193</v>
      </c>
    </row>
    <row r="30" spans="1:12" ht="18" customHeight="1">
      <c r="A30" s="26" t="s">
        <v>63</v>
      </c>
      <c r="B30" s="62" t="s">
        <v>64</v>
      </c>
      <c r="C30" s="37">
        <f t="shared" si="0"/>
        <v>2811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2811</v>
      </c>
    </row>
    <row r="31" spans="1:12" ht="18" customHeight="1">
      <c r="A31" s="26" t="s">
        <v>65</v>
      </c>
      <c r="B31" s="62" t="s">
        <v>66</v>
      </c>
      <c r="C31" s="37">
        <f t="shared" si="0"/>
        <v>1796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1796</v>
      </c>
    </row>
    <row r="32" spans="1:12" ht="18" customHeight="1">
      <c r="A32" s="26" t="s">
        <v>67</v>
      </c>
      <c r="B32" s="62" t="s">
        <v>68</v>
      </c>
      <c r="C32" s="37">
        <f t="shared" si="0"/>
        <v>1105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1105</v>
      </c>
    </row>
    <row r="33" spans="1:12" ht="18" customHeight="1">
      <c r="A33" s="26" t="s">
        <v>69</v>
      </c>
      <c r="B33" s="62" t="s">
        <v>70</v>
      </c>
      <c r="C33" s="37">
        <f t="shared" si="0"/>
        <v>567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567</v>
      </c>
    </row>
    <row r="34" spans="1:12" ht="18" customHeight="1">
      <c r="A34" s="26" t="s">
        <v>71</v>
      </c>
      <c r="B34" s="62" t="s">
        <v>72</v>
      </c>
      <c r="C34" s="37">
        <f t="shared" si="0"/>
        <v>184379</v>
      </c>
      <c r="D34" s="29">
        <v>0</v>
      </c>
      <c r="E34" s="29">
        <v>0</v>
      </c>
      <c r="F34" s="29">
        <v>24422</v>
      </c>
      <c r="G34" s="29">
        <v>24058</v>
      </c>
      <c r="H34" s="29">
        <v>0</v>
      </c>
      <c r="I34" s="29">
        <v>0</v>
      </c>
      <c r="J34" s="29">
        <v>72397</v>
      </c>
      <c r="K34" s="29">
        <v>37689</v>
      </c>
      <c r="L34" s="29">
        <v>25813</v>
      </c>
    </row>
    <row r="35" spans="1:12" ht="18" customHeight="1">
      <c r="A35" s="26" t="s">
        <v>112</v>
      </c>
      <c r="B35" s="62" t="s">
        <v>73</v>
      </c>
      <c r="C35" s="37">
        <v>177672</v>
      </c>
      <c r="D35" s="29">
        <v>0</v>
      </c>
      <c r="E35" s="29">
        <v>0</v>
      </c>
      <c r="F35" s="29">
        <v>0</v>
      </c>
      <c r="G35" s="29">
        <v>0</v>
      </c>
      <c r="H35" s="29">
        <v>53126</v>
      </c>
      <c r="I35" s="29">
        <v>0</v>
      </c>
      <c r="J35" s="29">
        <v>74149</v>
      </c>
      <c r="K35" s="29">
        <v>39001</v>
      </c>
      <c r="L35" s="29">
        <v>11397</v>
      </c>
    </row>
    <row r="36" spans="1:12" ht="18" customHeight="1">
      <c r="A36" s="26" t="s">
        <v>74</v>
      </c>
      <c r="B36" s="62" t="s">
        <v>75</v>
      </c>
      <c r="C36" s="37">
        <f t="shared" si="0"/>
        <v>257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257</v>
      </c>
    </row>
    <row r="37" spans="1:12" ht="18" customHeight="1">
      <c r="A37" s="26" t="s">
        <v>76</v>
      </c>
      <c r="B37" s="62" t="s">
        <v>77</v>
      </c>
      <c r="C37" s="37">
        <f t="shared" si="0"/>
        <v>1399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1399</v>
      </c>
    </row>
    <row r="38" spans="1:12" ht="18" customHeight="1">
      <c r="A38" s="26" t="s">
        <v>78</v>
      </c>
      <c r="B38" s="62" t="s">
        <v>79</v>
      </c>
      <c r="C38" s="37">
        <f t="shared" si="0"/>
        <v>12365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12365</v>
      </c>
    </row>
    <row r="39" spans="1:12" ht="18" customHeight="1">
      <c r="A39" s="26" t="s">
        <v>80</v>
      </c>
      <c r="B39" s="62" t="s">
        <v>81</v>
      </c>
      <c r="C39" s="37">
        <f t="shared" si="0"/>
        <v>216579</v>
      </c>
      <c r="D39" s="29">
        <v>0</v>
      </c>
      <c r="E39" s="29">
        <v>61936</v>
      </c>
      <c r="F39" s="29">
        <v>0</v>
      </c>
      <c r="G39" s="29">
        <v>0</v>
      </c>
      <c r="H39" s="29">
        <v>106452</v>
      </c>
      <c r="I39" s="29">
        <v>22239</v>
      </c>
      <c r="J39" s="29">
        <v>0</v>
      </c>
      <c r="K39" s="29">
        <v>0</v>
      </c>
      <c r="L39" s="29">
        <v>25952</v>
      </c>
    </row>
    <row r="40" spans="1:12" ht="18" customHeight="1">
      <c r="A40" s="26" t="s">
        <v>82</v>
      </c>
      <c r="B40" s="62" t="s">
        <v>83</v>
      </c>
      <c r="C40" s="37">
        <v>90849</v>
      </c>
      <c r="D40" s="29">
        <v>0</v>
      </c>
      <c r="E40" s="29">
        <v>0</v>
      </c>
      <c r="F40" s="29">
        <v>0</v>
      </c>
      <c r="G40" s="29">
        <v>28737</v>
      </c>
      <c r="H40" s="29">
        <v>0</v>
      </c>
      <c r="I40" s="29">
        <v>13357</v>
      </c>
      <c r="J40" s="29">
        <v>4193</v>
      </c>
      <c r="K40" s="29">
        <v>27349</v>
      </c>
      <c r="L40" s="29">
        <v>17212</v>
      </c>
    </row>
    <row r="41" spans="1:12" ht="18" customHeight="1">
      <c r="A41" s="26" t="s">
        <v>84</v>
      </c>
      <c r="B41" s="62" t="s">
        <v>85</v>
      </c>
      <c r="C41" s="37">
        <v>25140</v>
      </c>
      <c r="D41" s="29">
        <v>0</v>
      </c>
      <c r="E41" s="29">
        <v>0</v>
      </c>
      <c r="F41" s="29">
        <v>0</v>
      </c>
      <c r="G41" s="29">
        <v>0</v>
      </c>
      <c r="H41" s="29">
        <v>23809</v>
      </c>
      <c r="I41" s="29">
        <v>0</v>
      </c>
      <c r="J41" s="29">
        <v>0</v>
      </c>
      <c r="K41" s="29">
        <v>0</v>
      </c>
      <c r="L41" s="29">
        <v>1330</v>
      </c>
    </row>
    <row r="42" spans="1:12" ht="18" customHeight="1">
      <c r="A42" s="26" t="s">
        <v>86</v>
      </c>
      <c r="B42" s="62" t="s">
        <v>87</v>
      </c>
      <c r="C42" s="37">
        <v>28845</v>
      </c>
      <c r="D42" s="29">
        <v>22376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6470</v>
      </c>
    </row>
    <row r="43" spans="1:12" ht="18" customHeight="1">
      <c r="A43" s="26" t="s">
        <v>88</v>
      </c>
      <c r="B43" s="62" t="s">
        <v>89</v>
      </c>
      <c r="C43" s="37">
        <f t="shared" si="0"/>
        <v>31907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29181</v>
      </c>
      <c r="J43" s="29">
        <v>0</v>
      </c>
      <c r="K43" s="29">
        <v>0</v>
      </c>
      <c r="L43" s="29">
        <v>2726</v>
      </c>
    </row>
    <row r="44" spans="1:12" ht="18" customHeight="1">
      <c r="A44" s="26" t="s">
        <v>90</v>
      </c>
      <c r="B44" s="62" t="s">
        <v>91</v>
      </c>
      <c r="C44" s="37">
        <f t="shared" si="0"/>
        <v>38872</v>
      </c>
      <c r="D44" s="29">
        <v>0</v>
      </c>
      <c r="E44" s="29">
        <v>0</v>
      </c>
      <c r="F44" s="29">
        <v>0</v>
      </c>
      <c r="G44" s="29">
        <v>37164</v>
      </c>
      <c r="H44" s="29">
        <v>0</v>
      </c>
      <c r="I44" s="29">
        <v>0</v>
      </c>
      <c r="J44" s="29">
        <v>0</v>
      </c>
      <c r="K44" s="29">
        <v>0</v>
      </c>
      <c r="L44" s="29">
        <v>1708</v>
      </c>
    </row>
    <row r="45" spans="1:12" ht="18" customHeight="1">
      <c r="A45" s="26" t="s">
        <v>92</v>
      </c>
      <c r="B45" s="62" t="s">
        <v>93</v>
      </c>
      <c r="C45" s="37">
        <v>4183001</v>
      </c>
      <c r="D45" s="29">
        <v>42963</v>
      </c>
      <c r="E45" s="29">
        <v>72853</v>
      </c>
      <c r="F45" s="29">
        <v>873249</v>
      </c>
      <c r="G45" s="29">
        <v>632447</v>
      </c>
      <c r="H45" s="29">
        <v>1071118</v>
      </c>
      <c r="I45" s="29">
        <v>507160</v>
      </c>
      <c r="J45" s="29">
        <v>339112</v>
      </c>
      <c r="K45" s="29">
        <v>454612</v>
      </c>
      <c r="L45" s="29">
        <v>189489</v>
      </c>
    </row>
    <row r="46" spans="1:12" ht="18" customHeight="1">
      <c r="A46" s="26" t="s">
        <v>94</v>
      </c>
      <c r="B46" s="62" t="s">
        <v>95</v>
      </c>
      <c r="C46" s="37">
        <v>299114</v>
      </c>
      <c r="D46" s="29">
        <v>81076</v>
      </c>
      <c r="E46" s="29">
        <v>0</v>
      </c>
      <c r="F46" s="29">
        <v>0</v>
      </c>
      <c r="G46" s="29">
        <v>10968</v>
      </c>
      <c r="H46" s="29">
        <v>0</v>
      </c>
      <c r="I46" s="29">
        <v>97397</v>
      </c>
      <c r="J46" s="29">
        <v>36664</v>
      </c>
      <c r="K46" s="29">
        <v>46554</v>
      </c>
      <c r="L46" s="29">
        <v>26457</v>
      </c>
    </row>
    <row r="47" spans="1:12" ht="18" customHeight="1">
      <c r="A47" s="26" t="s">
        <v>96</v>
      </c>
      <c r="B47" s="62" t="s">
        <v>97</v>
      </c>
      <c r="C47" s="37">
        <v>9579</v>
      </c>
      <c r="D47" s="29">
        <v>0</v>
      </c>
      <c r="E47" s="29">
        <v>0</v>
      </c>
      <c r="F47" s="29">
        <v>0</v>
      </c>
      <c r="G47" s="29">
        <v>5705</v>
      </c>
      <c r="H47" s="29">
        <v>0</v>
      </c>
      <c r="I47" s="29">
        <v>0</v>
      </c>
      <c r="J47" s="29">
        <v>0</v>
      </c>
      <c r="K47" s="29">
        <v>0</v>
      </c>
      <c r="L47" s="29">
        <v>3875</v>
      </c>
    </row>
    <row r="48" spans="1:12" ht="18" customHeight="1">
      <c r="A48" s="26" t="s">
        <v>98</v>
      </c>
      <c r="B48" s="62" t="s">
        <v>99</v>
      </c>
      <c r="C48" s="37">
        <v>1155136</v>
      </c>
      <c r="D48" s="29">
        <v>31755</v>
      </c>
      <c r="E48" s="29">
        <v>54745</v>
      </c>
      <c r="F48" s="29">
        <v>0</v>
      </c>
      <c r="G48" s="29">
        <v>98363</v>
      </c>
      <c r="H48" s="29">
        <v>116436</v>
      </c>
      <c r="I48" s="29">
        <v>10622</v>
      </c>
      <c r="J48" s="29">
        <v>89726</v>
      </c>
      <c r="K48" s="29">
        <v>724382</v>
      </c>
      <c r="L48" s="29">
        <v>29107</v>
      </c>
    </row>
    <row r="49" spans="1:12" s="93" customFormat="1" ht="54" customHeight="1">
      <c r="A49" s="33" t="s">
        <v>100</v>
      </c>
      <c r="B49" s="63" t="s">
        <v>101</v>
      </c>
      <c r="C49" s="23">
        <f t="shared" si="0"/>
        <v>65645688</v>
      </c>
      <c r="D49" s="35">
        <v>2474183</v>
      </c>
      <c r="E49" s="35">
        <v>2169482</v>
      </c>
      <c r="F49" s="35">
        <v>29585824</v>
      </c>
      <c r="G49" s="35">
        <v>3584751</v>
      </c>
      <c r="H49" s="35">
        <v>10787447</v>
      </c>
      <c r="I49" s="35">
        <v>2280438</v>
      </c>
      <c r="J49" s="35">
        <v>1115840</v>
      </c>
      <c r="K49" s="35">
        <v>13550704</v>
      </c>
      <c r="L49" s="35">
        <v>97019</v>
      </c>
    </row>
    <row r="50" spans="1:12" ht="18" customHeight="1">
      <c r="A50" s="26" t="s">
        <v>102</v>
      </c>
      <c r="B50" s="62" t="s">
        <v>103</v>
      </c>
      <c r="C50" s="37">
        <f t="shared" si="0"/>
        <v>285222</v>
      </c>
      <c r="D50" s="29">
        <v>71230</v>
      </c>
      <c r="E50" s="29">
        <v>68947</v>
      </c>
      <c r="F50" s="29">
        <v>0</v>
      </c>
      <c r="G50" s="29">
        <v>24902</v>
      </c>
      <c r="H50" s="29">
        <v>60213</v>
      </c>
      <c r="I50" s="29">
        <v>0</v>
      </c>
      <c r="J50" s="29">
        <v>5007</v>
      </c>
      <c r="K50" s="29">
        <v>43260</v>
      </c>
      <c r="L50" s="29">
        <v>11663</v>
      </c>
    </row>
    <row r="51" spans="1:12" ht="18" customHeight="1">
      <c r="A51" s="26" t="s">
        <v>104</v>
      </c>
      <c r="B51" s="62" t="s">
        <v>105</v>
      </c>
      <c r="C51" s="37">
        <f t="shared" si="0"/>
        <v>192089</v>
      </c>
      <c r="D51" s="29">
        <v>27554</v>
      </c>
      <c r="E51" s="29">
        <v>0</v>
      </c>
      <c r="F51" s="29">
        <v>0</v>
      </c>
      <c r="G51" s="29">
        <v>60235</v>
      </c>
      <c r="H51" s="29">
        <v>0</v>
      </c>
      <c r="I51" s="29">
        <v>84647</v>
      </c>
      <c r="J51" s="29">
        <v>4470</v>
      </c>
      <c r="K51" s="29">
        <v>0</v>
      </c>
      <c r="L51" s="29">
        <v>15183</v>
      </c>
    </row>
    <row r="52" spans="1:12" ht="18" customHeight="1">
      <c r="A52" s="26" t="s">
        <v>106</v>
      </c>
      <c r="B52" s="62" t="s">
        <v>107</v>
      </c>
      <c r="C52" s="94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</row>
    <row r="53" spans="1:12" ht="15" customHeight="1">
      <c r="A53" s="38"/>
      <c r="B53" s="39"/>
      <c r="C53" s="64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5" customHeight="1">
      <c r="A54" s="41"/>
      <c r="B54" s="95" t="s">
        <v>123</v>
      </c>
      <c r="C54" s="43"/>
      <c r="D54" s="43"/>
      <c r="E54" s="42"/>
      <c r="F54" s="41"/>
      <c r="G54" s="42"/>
      <c r="H54" s="42"/>
      <c r="I54" s="42"/>
      <c r="J54" s="42"/>
      <c r="K54" s="42"/>
      <c r="L54" s="42"/>
    </row>
    <row r="55" spans="1:12" ht="15" customHeight="1">
      <c r="A55" s="41"/>
      <c r="B55" s="88" t="s">
        <v>124</v>
      </c>
      <c r="C55" s="43"/>
      <c r="D55" s="43"/>
      <c r="E55" s="42"/>
      <c r="F55" s="41"/>
      <c r="G55" s="42"/>
      <c r="H55" s="42"/>
      <c r="I55" s="42"/>
      <c r="J55" s="42"/>
      <c r="K55" s="42"/>
      <c r="L55" s="42"/>
    </row>
    <row r="56" spans="1:12" ht="17.25">
      <c r="A56" s="1"/>
      <c r="B56" s="3"/>
      <c r="C56" s="68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</sheetData>
  <sheetProtection/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2009-04-06T02:35:25Z</dcterms:created>
  <dcterms:modified xsi:type="dcterms:W3CDTF">2009-04-06T02:36:31Z</dcterms:modified>
  <cp:category/>
  <cp:version/>
  <cp:contentType/>
  <cp:contentStatus/>
</cp:coreProperties>
</file>