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<sst xmlns="http://schemas.openxmlformats.org/spreadsheetml/2006/main" count="37" uniqueCount="35">
  <si>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201.  県  民  総  支  出  (名 目)</t>
  </si>
  <si>
    <t>(単位  百万円)</t>
  </si>
  <si>
    <t xml:space="preserve">                  年  度</t>
  </si>
  <si>
    <t xml:space="preserve">  項  目</t>
  </si>
  <si>
    <t>元</t>
  </si>
  <si>
    <t>4</t>
  </si>
  <si>
    <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民間最終消費支出</t>
    </r>
  </si>
  <si>
    <r>
      <t>(</t>
    </r>
    <r>
      <rPr>
        <sz val="10"/>
        <rFont val="ＭＳ 明朝"/>
        <family val="1"/>
      </rPr>
      <t>１)</t>
    </r>
    <r>
      <rPr>
        <sz val="10"/>
        <rFont val="ＭＳ 明朝"/>
        <family val="1"/>
      </rPr>
      <t xml:space="preserve"> 家計最終消費支出</t>
    </r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</si>
  <si>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</si>
  <si>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</si>
  <si>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</si>
  <si>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</si>
  <si>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</si>
  <si>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</si>
  <si>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r>
      <t xml:space="preserve">    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雑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　　　費</t>
    </r>
  </si>
  <si>
    <r>
      <t>(</t>
    </r>
    <r>
      <rPr>
        <sz val="10"/>
        <rFont val="ＭＳ 明朝"/>
        <family val="1"/>
      </rPr>
      <t>２</t>
    </r>
    <r>
      <rPr>
        <sz val="10"/>
        <rFont val="ＭＳ 明朝"/>
        <family val="1"/>
      </rPr>
      <t>)対家計民間非営利</t>
    </r>
  </si>
  <si>
    <t xml:space="preserve">      団体最終消費支出</t>
  </si>
  <si>
    <r>
      <t>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政 府 最 終 消 費 支 出</t>
    </r>
  </si>
  <si>
    <r>
      <t>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 内 総 資 本 形 成</t>
    </r>
  </si>
  <si>
    <t>（１）総 固 定 資 本 形 成</t>
  </si>
  <si>
    <t xml:space="preserve">    ア 民            間</t>
  </si>
  <si>
    <t xml:space="preserve">     （ア）住  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</si>
  <si>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</si>
  <si>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</si>
  <si>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</si>
  <si>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</si>
  <si>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</si>
  <si>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</si>
  <si>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r>
      <t>４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移                  出</t>
    </r>
  </si>
  <si>
    <r>
      <t>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（ 控   除 ）移    入</t>
    </r>
  </si>
  <si>
    <r>
      <t>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統 計 上 の 不 突 合</t>
    </r>
  </si>
  <si>
    <t xml:space="preserve"> 県   内    総   支   出</t>
  </si>
  <si>
    <r>
      <t>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県外からの要素所得（純）</t>
    </r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</si>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</sst>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lef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horizontal="left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76" fontId="0" fillId="0" borderId="14" xfId="0" applyNumberFormat="1" applyFont="1" applyBorder="1" applyAlignment="1" applyProtection="1" quotePrefix="1">
      <alignment horizontal="distributed"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0" fontId="0" fillId="0" borderId="14" xfId="0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 quotePrefix="1">
      <alignment horizontal="left"/>
      <protection locked="0"/>
    </xf>
    <xf numFmtId="176" fontId="0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zoomScalePageLayoutView="0" workbookViewId="0" topLeftCell="A1">
      <pane xSplit="1" ySplit="5" topLeftCell="B4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51" sqref="E51"/>
    </sheetView>
  </sheetViews>
  <sheetFormatPr defaultColWidth="9.00390625" defaultRowHeight="12.75"/>
  <cols>
    <col min="1" max="1" width="30.75390625" style="4" customWidth="1"/>
    <col min="2" max="10" width="9.75390625" style="4" customWidth="1"/>
    <col min="11" max="11" width="2.75390625" style="4" customWidth="1"/>
    <col min="12" max="16384" width="9.125" style="4" customWidth="1"/>
  </cols>
  <sheetData>
    <row r="1" spans="1:11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5"/>
      <c r="J3" s="6"/>
      <c r="K3" s="1"/>
    </row>
    <row r="4" spans="1:11" s="11" customFormat="1" ht="18.75" customHeight="1" thickTop="1">
      <c r="A4" s="7" t="s">
        <v>2</v>
      </c>
      <c r="B4" s="8"/>
      <c r="C4" s="8"/>
      <c r="D4" s="9"/>
      <c r="E4" s="8"/>
      <c r="F4" s="8"/>
      <c r="G4" s="8"/>
      <c r="H4" s="8"/>
      <c r="I4" s="8"/>
      <c r="J4" s="8"/>
      <c r="K4" s="10"/>
    </row>
    <row r="5" spans="1:11" s="11" customFormat="1" ht="18.75" customHeight="1">
      <c r="A5" s="12" t="s">
        <v>3</v>
      </c>
      <c r="B5" s="13">
        <v>59</v>
      </c>
      <c r="C5" s="13">
        <v>60</v>
      </c>
      <c r="D5" s="13">
        <v>61</v>
      </c>
      <c r="E5" s="13">
        <v>62</v>
      </c>
      <c r="F5" s="13">
        <v>63</v>
      </c>
      <c r="G5" s="13" t="s">
        <v>4</v>
      </c>
      <c r="H5" s="13">
        <v>2</v>
      </c>
      <c r="I5" s="13">
        <v>3</v>
      </c>
      <c r="J5" s="14" t="s">
        <v>5</v>
      </c>
      <c r="K5" s="10"/>
    </row>
    <row r="6" spans="1:11" ht="18.75" customHeight="1">
      <c r="A6" s="15" t="s">
        <v>6</v>
      </c>
      <c r="B6" s="16">
        <f>SUM(B7+B16)</f>
        <v>1597541</v>
      </c>
      <c r="C6" s="17">
        <f aca="true" t="shared" si="0" ref="C6:J6">SUM(C7+C16)</f>
        <v>1659360</v>
      </c>
      <c r="D6" s="17">
        <f t="shared" si="0"/>
        <v>1694608</v>
      </c>
      <c r="E6" s="17">
        <f t="shared" si="0"/>
        <v>1749827</v>
      </c>
      <c r="F6" s="17">
        <f t="shared" si="0"/>
        <v>1828482</v>
      </c>
      <c r="G6" s="17">
        <f t="shared" si="0"/>
        <v>1910805</v>
      </c>
      <c r="H6" s="17">
        <f t="shared" si="0"/>
        <v>2005519</v>
      </c>
      <c r="I6" s="17">
        <f t="shared" si="0"/>
        <v>2095044</v>
      </c>
      <c r="J6" s="17">
        <f t="shared" si="0"/>
        <v>2150802</v>
      </c>
      <c r="K6" s="18"/>
    </row>
    <row r="7" spans="1:11" ht="18.75" customHeight="1">
      <c r="A7" s="15" t="s">
        <v>7</v>
      </c>
      <c r="B7" s="16">
        <f>SUM(B8+B9+B10+B11+B14)</f>
        <v>1577803</v>
      </c>
      <c r="C7" s="17">
        <f aca="true" t="shared" si="1" ref="C7:J7">SUM(C8+C9+C10+C11+C14)</f>
        <v>1638580</v>
      </c>
      <c r="D7" s="17">
        <f t="shared" si="1"/>
        <v>1672901</v>
      </c>
      <c r="E7" s="17">
        <f t="shared" si="1"/>
        <v>1728234</v>
      </c>
      <c r="F7" s="17">
        <f t="shared" si="1"/>
        <v>1805648</v>
      </c>
      <c r="G7" s="17">
        <f t="shared" si="1"/>
        <v>1887723</v>
      </c>
      <c r="H7" s="17">
        <f t="shared" si="1"/>
        <v>1980924</v>
      </c>
      <c r="I7" s="17">
        <f t="shared" si="1"/>
        <v>2067711</v>
      </c>
      <c r="J7" s="17">
        <f t="shared" si="1"/>
        <v>2120251</v>
      </c>
      <c r="K7" s="18"/>
    </row>
    <row r="8" spans="1:12" ht="18.75" customHeight="1">
      <c r="A8" s="19" t="s">
        <v>8</v>
      </c>
      <c r="B8" s="20">
        <v>449523</v>
      </c>
      <c r="C8" s="21">
        <v>458073</v>
      </c>
      <c r="D8" s="21">
        <v>464335</v>
      </c>
      <c r="E8" s="21">
        <v>471102</v>
      </c>
      <c r="F8" s="21">
        <v>483667</v>
      </c>
      <c r="G8" s="21">
        <v>501683</v>
      </c>
      <c r="H8" s="21">
        <v>521689</v>
      </c>
      <c r="I8" s="21">
        <v>542914</v>
      </c>
      <c r="J8" s="21">
        <v>549484</v>
      </c>
      <c r="K8" s="1"/>
      <c r="L8" s="22"/>
    </row>
    <row r="9" spans="1:12" ht="18.75" customHeight="1">
      <c r="A9" s="23" t="s">
        <v>9</v>
      </c>
      <c r="B9" s="20">
        <v>133170</v>
      </c>
      <c r="C9" s="21">
        <v>136927</v>
      </c>
      <c r="D9" s="21">
        <v>136083</v>
      </c>
      <c r="E9" s="21">
        <v>139798</v>
      </c>
      <c r="F9" s="21">
        <v>146376</v>
      </c>
      <c r="G9" s="21">
        <v>151997</v>
      </c>
      <c r="H9" s="21">
        <v>159682</v>
      </c>
      <c r="I9" s="21">
        <v>165760</v>
      </c>
      <c r="J9" s="21">
        <v>165408</v>
      </c>
      <c r="K9" s="1"/>
      <c r="L9" s="22"/>
    </row>
    <row r="10" spans="1:12" ht="18.75" customHeight="1">
      <c r="A10" s="19" t="s">
        <v>10</v>
      </c>
      <c r="B10" s="20">
        <v>54820</v>
      </c>
      <c r="C10" s="21">
        <v>55288</v>
      </c>
      <c r="D10" s="21">
        <v>53771</v>
      </c>
      <c r="E10" s="21">
        <v>50910</v>
      </c>
      <c r="F10" s="21">
        <v>50874</v>
      </c>
      <c r="G10" s="21">
        <v>51085</v>
      </c>
      <c r="H10" s="21">
        <v>53973</v>
      </c>
      <c r="I10" s="21">
        <v>56397</v>
      </c>
      <c r="J10" s="21">
        <v>58633</v>
      </c>
      <c r="K10" s="1"/>
      <c r="L10" s="22"/>
    </row>
    <row r="11" spans="1:11" ht="18.75" customHeight="1">
      <c r="A11" s="19" t="s">
        <v>11</v>
      </c>
      <c r="B11" s="16">
        <f>SUM(B12:B13)</f>
        <v>320393</v>
      </c>
      <c r="C11" s="17">
        <f aca="true" t="shared" si="2" ref="C11:J11">SUM(C12:C13)</f>
        <v>334468</v>
      </c>
      <c r="D11" s="17">
        <f t="shared" si="2"/>
        <v>346893</v>
      </c>
      <c r="E11" s="17">
        <f t="shared" si="2"/>
        <v>366915</v>
      </c>
      <c r="F11" s="17">
        <f t="shared" si="2"/>
        <v>386473</v>
      </c>
      <c r="G11" s="17">
        <f t="shared" si="2"/>
        <v>407543</v>
      </c>
      <c r="H11" s="17">
        <f t="shared" si="2"/>
        <v>436368</v>
      </c>
      <c r="I11" s="17">
        <f t="shared" si="2"/>
        <v>455845</v>
      </c>
      <c r="J11" s="17">
        <f t="shared" si="2"/>
        <v>465328</v>
      </c>
      <c r="K11" s="18"/>
    </row>
    <row r="12" spans="1:13" ht="18.75" customHeight="1">
      <c r="A12" s="23" t="s">
        <v>12</v>
      </c>
      <c r="B12" s="20">
        <v>182692</v>
      </c>
      <c r="C12" s="21">
        <v>192156</v>
      </c>
      <c r="D12" s="21">
        <v>200754</v>
      </c>
      <c r="E12" s="21">
        <v>209460</v>
      </c>
      <c r="F12" s="21">
        <v>218852</v>
      </c>
      <c r="G12" s="21">
        <v>229504</v>
      </c>
      <c r="H12" s="21">
        <v>241433</v>
      </c>
      <c r="I12" s="21">
        <v>255906</v>
      </c>
      <c r="J12" s="21">
        <v>266740</v>
      </c>
      <c r="K12" s="1"/>
      <c r="L12" s="22"/>
      <c r="M12" s="22"/>
    </row>
    <row r="13" spans="1:13" ht="18.75" customHeight="1">
      <c r="A13" s="23" t="s">
        <v>13</v>
      </c>
      <c r="B13" s="20">
        <v>137701</v>
      </c>
      <c r="C13" s="21">
        <v>142312</v>
      </c>
      <c r="D13" s="21">
        <v>146139</v>
      </c>
      <c r="E13" s="21">
        <v>157455</v>
      </c>
      <c r="F13" s="21">
        <v>167621</v>
      </c>
      <c r="G13" s="21">
        <v>178039</v>
      </c>
      <c r="H13" s="21">
        <v>194935</v>
      </c>
      <c r="I13" s="21">
        <v>199939</v>
      </c>
      <c r="J13" s="21">
        <v>198588</v>
      </c>
      <c r="K13" s="1"/>
      <c r="L13" s="22"/>
      <c r="M13" s="22"/>
    </row>
    <row r="14" spans="1:13" ht="18.75" customHeight="1">
      <c r="A14" s="23" t="s">
        <v>14</v>
      </c>
      <c r="B14" s="20">
        <v>619897</v>
      </c>
      <c r="C14" s="21">
        <v>653824</v>
      </c>
      <c r="D14" s="21">
        <v>671819</v>
      </c>
      <c r="E14" s="21">
        <v>699509</v>
      </c>
      <c r="F14" s="21">
        <v>738258</v>
      </c>
      <c r="G14" s="21">
        <v>775415</v>
      </c>
      <c r="H14" s="21">
        <v>809212</v>
      </c>
      <c r="I14" s="21">
        <v>846795</v>
      </c>
      <c r="J14" s="21">
        <v>881398</v>
      </c>
      <c r="K14" s="1"/>
      <c r="L14" s="22"/>
      <c r="M14" s="22"/>
    </row>
    <row r="15" spans="1:13" ht="18.75" customHeight="1">
      <c r="A15" s="21"/>
      <c r="B15" s="20"/>
      <c r="C15" s="21"/>
      <c r="D15" s="21"/>
      <c r="E15" s="21"/>
      <c r="F15" s="21"/>
      <c r="G15" s="21"/>
      <c r="H15" s="21"/>
      <c r="I15" s="21"/>
      <c r="J15" s="21"/>
      <c r="K15" s="1"/>
      <c r="L15" s="22"/>
      <c r="M15" s="22"/>
    </row>
    <row r="16" spans="1:13" ht="18.75" customHeight="1">
      <c r="A16" s="24" t="s">
        <v>15</v>
      </c>
      <c r="B16" s="21">
        <v>19738</v>
      </c>
      <c r="C16" s="21">
        <v>20780</v>
      </c>
      <c r="D16" s="21">
        <v>21707</v>
      </c>
      <c r="E16" s="21">
        <v>21593</v>
      </c>
      <c r="F16" s="21">
        <v>22834</v>
      </c>
      <c r="G16" s="21">
        <v>23082</v>
      </c>
      <c r="H16" s="21">
        <v>24595</v>
      </c>
      <c r="I16" s="21">
        <v>27333</v>
      </c>
      <c r="J16" s="21">
        <v>30551</v>
      </c>
      <c r="K16" s="1"/>
      <c r="L16" s="22"/>
      <c r="M16" s="22"/>
    </row>
    <row r="17" spans="1:13" ht="18.75" customHeight="1">
      <c r="A17" s="25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1"/>
      <c r="L17" s="22"/>
      <c r="M17" s="22"/>
    </row>
    <row r="18" spans="1:13" ht="18.75" customHeight="1">
      <c r="A18" s="26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  <c r="M18" s="22"/>
    </row>
    <row r="19" spans="1:13" ht="18.75" customHeight="1">
      <c r="A19" s="27" t="s">
        <v>17</v>
      </c>
      <c r="B19" s="21">
        <v>313490</v>
      </c>
      <c r="C19" s="21">
        <v>327386</v>
      </c>
      <c r="D19" s="21">
        <v>338982</v>
      </c>
      <c r="E19" s="21">
        <v>345263</v>
      </c>
      <c r="F19" s="21">
        <v>355058</v>
      </c>
      <c r="G19" s="21">
        <v>372518</v>
      </c>
      <c r="H19" s="21">
        <v>394455</v>
      </c>
      <c r="I19" s="21">
        <v>410362</v>
      </c>
      <c r="J19" s="21">
        <v>430259</v>
      </c>
      <c r="K19" s="1"/>
      <c r="L19" s="22"/>
      <c r="M19" s="22"/>
    </row>
    <row r="20" spans="1:13" ht="18.75" customHeight="1">
      <c r="A20" s="21"/>
      <c r="B20" s="20"/>
      <c r="C20" s="21"/>
      <c r="D20" s="21"/>
      <c r="E20" s="21"/>
      <c r="F20" s="21"/>
      <c r="G20" s="21"/>
      <c r="H20" s="21"/>
      <c r="I20" s="21"/>
      <c r="J20" s="21"/>
      <c r="K20" s="1"/>
      <c r="L20" s="22"/>
      <c r="M20" s="22"/>
    </row>
    <row r="21" spans="1:11" ht="18.75" customHeight="1">
      <c r="A21" s="28" t="s">
        <v>18</v>
      </c>
      <c r="B21" s="16">
        <f>SUM(B22+B30)</f>
        <v>787567</v>
      </c>
      <c r="C21" s="17">
        <f aca="true" t="shared" si="3" ref="C21:J21">SUM(C22+C30)</f>
        <v>830626</v>
      </c>
      <c r="D21" s="17">
        <f t="shared" si="3"/>
        <v>831824</v>
      </c>
      <c r="E21" s="17">
        <f t="shared" si="3"/>
        <v>890868</v>
      </c>
      <c r="F21" s="17">
        <f t="shared" si="3"/>
        <v>1026467</v>
      </c>
      <c r="G21" s="17">
        <f t="shared" si="3"/>
        <v>1117397</v>
      </c>
      <c r="H21" s="17">
        <f t="shared" si="3"/>
        <v>1334132</v>
      </c>
      <c r="I21" s="17">
        <f t="shared" si="3"/>
        <v>1383347</v>
      </c>
      <c r="J21" s="17">
        <f t="shared" si="3"/>
        <v>1292545</v>
      </c>
      <c r="K21" s="18"/>
    </row>
    <row r="22" spans="1:11" ht="18.75" customHeight="1">
      <c r="A22" s="19" t="s">
        <v>19</v>
      </c>
      <c r="B22" s="16">
        <f>SUM(B23+B26)</f>
        <v>782089</v>
      </c>
      <c r="C22" s="17">
        <f aca="true" t="shared" si="4" ref="C22:J22">SUM(C23+C26)</f>
        <v>809360</v>
      </c>
      <c r="D22" s="17">
        <f t="shared" si="4"/>
        <v>823149</v>
      </c>
      <c r="E22" s="17">
        <f t="shared" si="4"/>
        <v>888443</v>
      </c>
      <c r="F22" s="17">
        <f t="shared" si="4"/>
        <v>1022959</v>
      </c>
      <c r="G22" s="17">
        <f t="shared" si="4"/>
        <v>1109672</v>
      </c>
      <c r="H22" s="17">
        <f t="shared" si="4"/>
        <v>1308017</v>
      </c>
      <c r="I22" s="17">
        <f t="shared" si="4"/>
        <v>1353230</v>
      </c>
      <c r="J22" s="17">
        <f t="shared" si="4"/>
        <v>1276777</v>
      </c>
      <c r="K22" s="18"/>
    </row>
    <row r="23" spans="1:11" ht="18.75" customHeight="1">
      <c r="A23" s="28" t="s">
        <v>20</v>
      </c>
      <c r="B23" s="16">
        <f>SUM(B24:B25)</f>
        <v>527366</v>
      </c>
      <c r="C23" s="17">
        <v>563683</v>
      </c>
      <c r="D23" s="17">
        <f aca="true" t="shared" si="5" ref="D23:J23">SUM(D24:D25)</f>
        <v>570119</v>
      </c>
      <c r="E23" s="17">
        <f t="shared" si="5"/>
        <v>605907</v>
      </c>
      <c r="F23" s="17">
        <f t="shared" si="5"/>
        <v>743127</v>
      </c>
      <c r="G23" s="17">
        <f t="shared" si="5"/>
        <v>796756</v>
      </c>
      <c r="H23" s="17">
        <f t="shared" si="5"/>
        <v>954401</v>
      </c>
      <c r="I23" s="17">
        <f t="shared" si="5"/>
        <v>958032</v>
      </c>
      <c r="J23" s="17">
        <f t="shared" si="5"/>
        <v>834799</v>
      </c>
      <c r="K23" s="18"/>
    </row>
    <row r="24" spans="1:12" ht="18.75" customHeight="1">
      <c r="A24" s="19" t="s">
        <v>21</v>
      </c>
      <c r="B24" s="20">
        <v>123830</v>
      </c>
      <c r="C24" s="21">
        <v>117546</v>
      </c>
      <c r="D24" s="21">
        <v>124477</v>
      </c>
      <c r="E24" s="21">
        <v>143156</v>
      </c>
      <c r="F24" s="21">
        <v>143891</v>
      </c>
      <c r="G24" s="21">
        <v>169059</v>
      </c>
      <c r="H24" s="21">
        <v>186615</v>
      </c>
      <c r="I24" s="21">
        <v>164777</v>
      </c>
      <c r="J24" s="21">
        <v>160569</v>
      </c>
      <c r="K24" s="1"/>
      <c r="L24" s="22"/>
    </row>
    <row r="25" spans="1:12" ht="18.75" customHeight="1">
      <c r="A25" s="28" t="s">
        <v>22</v>
      </c>
      <c r="B25" s="20">
        <v>403536</v>
      </c>
      <c r="C25" s="21">
        <v>466137</v>
      </c>
      <c r="D25" s="21">
        <v>445642</v>
      </c>
      <c r="E25" s="21">
        <v>462751</v>
      </c>
      <c r="F25" s="21">
        <v>599236</v>
      </c>
      <c r="G25" s="21">
        <v>627697</v>
      </c>
      <c r="H25" s="21">
        <v>767786</v>
      </c>
      <c r="I25" s="21">
        <v>793255</v>
      </c>
      <c r="J25" s="21">
        <v>674230</v>
      </c>
      <c r="K25" s="1"/>
      <c r="L25" s="22"/>
    </row>
    <row r="26" spans="1:11" ht="18.75" customHeight="1">
      <c r="A26" s="28" t="s">
        <v>23</v>
      </c>
      <c r="B26" s="16">
        <f>SUM(B27:B29)</f>
        <v>254723</v>
      </c>
      <c r="C26" s="17">
        <f aca="true" t="shared" si="6" ref="C26:J26">SUM(C27:C29)</f>
        <v>245677</v>
      </c>
      <c r="D26" s="17">
        <f t="shared" si="6"/>
        <v>253030</v>
      </c>
      <c r="E26" s="17">
        <f t="shared" si="6"/>
        <v>282536</v>
      </c>
      <c r="F26" s="17">
        <f t="shared" si="6"/>
        <v>279832</v>
      </c>
      <c r="G26" s="17">
        <f t="shared" si="6"/>
        <v>312916</v>
      </c>
      <c r="H26" s="17">
        <f t="shared" si="6"/>
        <v>353616</v>
      </c>
      <c r="I26" s="17">
        <f t="shared" si="6"/>
        <v>395198</v>
      </c>
      <c r="J26" s="17">
        <f t="shared" si="6"/>
        <v>441978</v>
      </c>
      <c r="K26" s="18"/>
    </row>
    <row r="27" spans="1:12" ht="18.75" customHeight="1">
      <c r="A27" s="28" t="s">
        <v>21</v>
      </c>
      <c r="B27" s="20">
        <v>5442</v>
      </c>
      <c r="C27" s="21">
        <v>6748</v>
      </c>
      <c r="D27" s="21">
        <v>6282</v>
      </c>
      <c r="E27" s="21">
        <v>6336</v>
      </c>
      <c r="F27" s="21">
        <v>6517</v>
      </c>
      <c r="G27" s="21">
        <v>7699</v>
      </c>
      <c r="H27" s="21">
        <v>8247</v>
      </c>
      <c r="I27" s="21">
        <v>9802</v>
      </c>
      <c r="J27" s="21">
        <v>10890</v>
      </c>
      <c r="K27" s="1"/>
      <c r="L27" s="22"/>
    </row>
    <row r="28" spans="1:12" ht="18.75" customHeight="1">
      <c r="A28" s="28" t="s">
        <v>22</v>
      </c>
      <c r="B28" s="20">
        <v>60965</v>
      </c>
      <c r="C28" s="21">
        <v>41297</v>
      </c>
      <c r="D28" s="21">
        <v>54303</v>
      </c>
      <c r="E28" s="21">
        <v>47011</v>
      </c>
      <c r="F28" s="21">
        <v>56303</v>
      </c>
      <c r="G28" s="21">
        <v>60435</v>
      </c>
      <c r="H28" s="21">
        <v>51062</v>
      </c>
      <c r="I28" s="21">
        <v>61693</v>
      </c>
      <c r="J28" s="21">
        <v>76827</v>
      </c>
      <c r="K28" s="1"/>
      <c r="L28" s="22"/>
    </row>
    <row r="29" spans="1:12" ht="18.75" customHeight="1">
      <c r="A29" s="28" t="s">
        <v>24</v>
      </c>
      <c r="B29" s="20">
        <v>188316</v>
      </c>
      <c r="C29" s="21">
        <v>197632</v>
      </c>
      <c r="D29" s="21">
        <v>192445</v>
      </c>
      <c r="E29" s="21">
        <v>229189</v>
      </c>
      <c r="F29" s="21">
        <v>217012</v>
      </c>
      <c r="G29" s="21">
        <v>244782</v>
      </c>
      <c r="H29" s="21">
        <v>294307</v>
      </c>
      <c r="I29" s="21">
        <v>323703</v>
      </c>
      <c r="J29" s="21">
        <v>354261</v>
      </c>
      <c r="K29" s="1"/>
      <c r="L29" s="22"/>
    </row>
    <row r="30" spans="1:11" ht="18.75" customHeight="1">
      <c r="A30" s="28" t="s">
        <v>25</v>
      </c>
      <c r="B30" s="16">
        <f>SUM(B31:B32)</f>
        <v>5478</v>
      </c>
      <c r="C30" s="17">
        <f aca="true" t="shared" si="7" ref="C30:J30">SUM(C31:C32)</f>
        <v>21266</v>
      </c>
      <c r="D30" s="17">
        <f t="shared" si="7"/>
        <v>8675</v>
      </c>
      <c r="E30" s="17">
        <f t="shared" si="7"/>
        <v>2425</v>
      </c>
      <c r="F30" s="17">
        <f t="shared" si="7"/>
        <v>3508</v>
      </c>
      <c r="G30" s="17">
        <f t="shared" si="7"/>
        <v>7725</v>
      </c>
      <c r="H30" s="17">
        <f t="shared" si="7"/>
        <v>26115</v>
      </c>
      <c r="I30" s="17">
        <f t="shared" si="7"/>
        <v>30117</v>
      </c>
      <c r="J30" s="17">
        <f t="shared" si="7"/>
        <v>15768</v>
      </c>
      <c r="K30" s="18"/>
    </row>
    <row r="31" spans="1:11" ht="18.75" customHeight="1">
      <c r="A31" s="28" t="s">
        <v>26</v>
      </c>
      <c r="B31" s="20">
        <v>7212</v>
      </c>
      <c r="C31" s="21">
        <v>17216</v>
      </c>
      <c r="D31" s="21">
        <v>1421</v>
      </c>
      <c r="E31" s="21">
        <v>3514</v>
      </c>
      <c r="F31" s="21">
        <v>2550</v>
      </c>
      <c r="G31" s="21">
        <v>9144</v>
      </c>
      <c r="H31" s="21">
        <v>31443</v>
      </c>
      <c r="I31" s="21">
        <v>36450</v>
      </c>
      <c r="J31" s="21">
        <v>15997</v>
      </c>
      <c r="K31" s="1"/>
    </row>
    <row r="32" spans="1:11" ht="18.75" customHeight="1">
      <c r="A32" s="28" t="s">
        <v>27</v>
      </c>
      <c r="B32" s="20">
        <v>-1734</v>
      </c>
      <c r="C32" s="21">
        <v>4050</v>
      </c>
      <c r="D32" s="21">
        <v>7254</v>
      </c>
      <c r="E32" s="21">
        <v>-1089</v>
      </c>
      <c r="F32" s="21">
        <v>958</v>
      </c>
      <c r="G32" s="21">
        <v>-1419</v>
      </c>
      <c r="H32" s="21">
        <v>-5328</v>
      </c>
      <c r="I32" s="21">
        <v>-6333</v>
      </c>
      <c r="J32" s="21">
        <v>-229</v>
      </c>
      <c r="K32" s="1"/>
    </row>
    <row r="33" spans="1:11" ht="18.75" customHeight="1">
      <c r="A33" s="21"/>
      <c r="B33" s="20"/>
      <c r="C33" s="21"/>
      <c r="D33" s="21"/>
      <c r="E33" s="21"/>
      <c r="F33" s="21"/>
      <c r="G33" s="21"/>
      <c r="H33" s="21"/>
      <c r="I33" s="21"/>
      <c r="J33" s="21"/>
      <c r="K33" s="1"/>
    </row>
    <row r="34" spans="1:11" ht="18.75" customHeight="1">
      <c r="A34" s="28" t="s">
        <v>28</v>
      </c>
      <c r="B34" s="20">
        <v>2436073</v>
      </c>
      <c r="C34" s="21">
        <v>2338937</v>
      </c>
      <c r="D34" s="21">
        <v>2085697</v>
      </c>
      <c r="E34" s="21">
        <v>2176932</v>
      </c>
      <c r="F34" s="21">
        <v>2383212</v>
      </c>
      <c r="G34" s="21">
        <v>2705860</v>
      </c>
      <c r="H34" s="21">
        <v>2895400</v>
      </c>
      <c r="I34" s="21">
        <v>3004050</v>
      </c>
      <c r="J34" s="21">
        <v>2964711</v>
      </c>
      <c r="K34" s="1"/>
    </row>
    <row r="35" spans="1:11" ht="18.75" customHeight="1">
      <c r="A35" s="21"/>
      <c r="B35" s="20"/>
      <c r="C35" s="21"/>
      <c r="D35" s="21"/>
      <c r="E35" s="21"/>
      <c r="F35" s="21"/>
      <c r="G35" s="21"/>
      <c r="H35" s="21"/>
      <c r="I35" s="21"/>
      <c r="J35" s="21"/>
      <c r="K35" s="1"/>
    </row>
    <row r="36" spans="1:11" ht="18.75" customHeight="1">
      <c r="A36" s="28" t="s">
        <v>29</v>
      </c>
      <c r="B36" s="20">
        <v>2461156</v>
      </c>
      <c r="C36" s="21">
        <v>2399826</v>
      </c>
      <c r="D36" s="21">
        <v>2088135</v>
      </c>
      <c r="E36" s="21">
        <v>2018162</v>
      </c>
      <c r="F36" s="21">
        <v>2191168</v>
      </c>
      <c r="G36" s="21">
        <v>2420467</v>
      </c>
      <c r="H36" s="21">
        <v>2695729</v>
      </c>
      <c r="I36" s="21">
        <v>2753269</v>
      </c>
      <c r="J36" s="21">
        <v>2695539</v>
      </c>
      <c r="K36" s="1"/>
    </row>
    <row r="37" spans="1:45" s="29" customFormat="1" ht="18.75" customHeight="1">
      <c r="A37" s="21"/>
      <c r="B37" s="20"/>
      <c r="C37" s="21"/>
      <c r="D37" s="21"/>
      <c r="E37" s="21"/>
      <c r="F37" s="21"/>
      <c r="G37" s="21"/>
      <c r="H37" s="21"/>
      <c r="I37" s="21"/>
      <c r="J37" s="21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 customHeight="1">
      <c r="A38" s="28" t="s">
        <v>30</v>
      </c>
      <c r="B38" s="20">
        <v>-15990</v>
      </c>
      <c r="C38" s="21">
        <v>-55581</v>
      </c>
      <c r="D38" s="21">
        <v>-31951</v>
      </c>
      <c r="E38" s="21">
        <v>-142612</v>
      </c>
      <c r="F38" s="21">
        <v>-156712</v>
      </c>
      <c r="G38" s="21">
        <v>-126252</v>
      </c>
      <c r="H38" s="21">
        <v>-258221</v>
      </c>
      <c r="I38" s="21">
        <v>-261484</v>
      </c>
      <c r="J38" s="21">
        <v>-186002</v>
      </c>
      <c r="K38" s="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11" ht="18.75" customHeight="1">
      <c r="A39" s="21"/>
      <c r="B39" s="20"/>
      <c r="C39" s="21"/>
      <c r="D39" s="21"/>
      <c r="E39" s="21"/>
      <c r="F39" s="21"/>
      <c r="G39" s="21"/>
      <c r="H39" s="21"/>
      <c r="I39" s="21"/>
      <c r="J39" s="21"/>
      <c r="K39" s="1"/>
    </row>
    <row r="40" spans="1:11" ht="18.75" customHeight="1">
      <c r="A40" s="30" t="s">
        <v>31</v>
      </c>
      <c r="B40" s="31">
        <v>2657525</v>
      </c>
      <c r="C40" s="32">
        <v>2700902</v>
      </c>
      <c r="D40" s="32">
        <v>2831025</v>
      </c>
      <c r="E40" s="32">
        <v>3002116</v>
      </c>
      <c r="F40" s="32">
        <v>3245339</v>
      </c>
      <c r="G40" s="32">
        <v>3559861</v>
      </c>
      <c r="H40" s="32">
        <v>3675556</v>
      </c>
      <c r="I40" s="32">
        <v>3878050</v>
      </c>
      <c r="J40" s="32">
        <v>3956776</v>
      </c>
      <c r="K40" s="1"/>
    </row>
    <row r="41" spans="1:45" s="29" customFormat="1" ht="18.75" customHeight="1">
      <c r="A41" s="21"/>
      <c r="B41" s="20"/>
      <c r="C41" s="21"/>
      <c r="D41" s="21"/>
      <c r="E41" s="21"/>
      <c r="F41" s="21"/>
      <c r="G41" s="21"/>
      <c r="H41" s="21"/>
      <c r="I41" s="21"/>
      <c r="J41" s="2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 customHeight="1">
      <c r="A42" s="28" t="s">
        <v>32</v>
      </c>
      <c r="B42" s="20">
        <v>-21364</v>
      </c>
      <c r="C42" s="21">
        <v>24496</v>
      </c>
      <c r="D42" s="21">
        <v>8424</v>
      </c>
      <c r="E42" s="21">
        <v>6516</v>
      </c>
      <c r="F42" s="21">
        <v>-5793</v>
      </c>
      <c r="G42" s="21">
        <v>-20358</v>
      </c>
      <c r="H42" s="21">
        <v>-17379</v>
      </c>
      <c r="I42" s="21">
        <v>-31826</v>
      </c>
      <c r="J42" s="21">
        <v>-7894</v>
      </c>
      <c r="K42" s="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11" ht="18.75" customHeight="1">
      <c r="A43" s="21"/>
      <c r="B43" s="20"/>
      <c r="C43" s="21"/>
      <c r="D43" s="21"/>
      <c r="E43" s="21"/>
      <c r="F43" s="21"/>
      <c r="G43" s="21"/>
      <c r="H43" s="21"/>
      <c r="I43" s="21"/>
      <c r="J43" s="21"/>
      <c r="K43" s="1"/>
    </row>
    <row r="44" spans="1:18" ht="18.75" customHeight="1">
      <c r="A44" s="33" t="s">
        <v>33</v>
      </c>
      <c r="B44" s="32">
        <v>2636161</v>
      </c>
      <c r="C44" s="32">
        <v>2725398</v>
      </c>
      <c r="D44" s="32">
        <v>2839449</v>
      </c>
      <c r="E44" s="32">
        <v>3008632</v>
      </c>
      <c r="F44" s="32">
        <v>3239546</v>
      </c>
      <c r="G44" s="32">
        <v>3539503</v>
      </c>
      <c r="H44" s="32">
        <v>3658177</v>
      </c>
      <c r="I44" s="32">
        <v>3846224</v>
      </c>
      <c r="J44" s="21">
        <v>3948882</v>
      </c>
      <c r="K44" s="34"/>
      <c r="L44" s="35"/>
      <c r="M44" s="35"/>
      <c r="N44" s="35"/>
      <c r="O44" s="35"/>
      <c r="P44" s="35"/>
      <c r="Q44" s="35"/>
      <c r="R44" s="35"/>
    </row>
    <row r="45" spans="1:11" ht="11.25" customHeight="1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1"/>
    </row>
    <row r="46" spans="1:11" ht="12">
      <c r="A46" s="21" t="s">
        <v>34</v>
      </c>
      <c r="B46" s="22"/>
      <c r="C46" s="21"/>
      <c r="D46" s="21"/>
      <c r="E46" s="21"/>
      <c r="F46" s="21"/>
      <c r="G46" s="21"/>
      <c r="H46" s="21"/>
      <c r="I46" s="21"/>
      <c r="J46" s="21"/>
      <c r="K46" s="1"/>
    </row>
    <row r="47" spans="1:15" ht="12">
      <c r="A47" s="28"/>
      <c r="B47" s="22"/>
      <c r="C47" s="21"/>
      <c r="D47" s="21"/>
      <c r="E47" s="21"/>
      <c r="F47" s="21"/>
      <c r="G47" s="21"/>
      <c r="H47" s="21"/>
      <c r="I47" s="21"/>
      <c r="J47" s="21"/>
      <c r="K47" s="1"/>
      <c r="L47" s="35"/>
      <c r="M47" s="35"/>
      <c r="N47" s="35"/>
      <c r="O47" s="35"/>
    </row>
    <row r="48" spans="1:11" ht="12">
      <c r="A48" s="34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34"/>
      <c r="B49" s="1"/>
      <c r="C49" s="1"/>
      <c r="D49" s="1"/>
      <c r="E49" s="1"/>
      <c r="F49" s="1"/>
      <c r="G49" s="1"/>
      <c r="H49" s="1"/>
      <c r="I49" s="1"/>
      <c r="J49" s="1"/>
      <c r="K49" s="22"/>
    </row>
    <row r="50" spans="1:11" ht="12">
      <c r="A50" s="34"/>
      <c r="B50" s="1"/>
      <c r="C50" s="1"/>
      <c r="D50" s="1"/>
      <c r="E50" s="1"/>
      <c r="F50" s="1"/>
      <c r="G50" s="1"/>
      <c r="H50" s="1"/>
      <c r="I50" s="1"/>
      <c r="J50" s="1"/>
      <c r="K50" s="22"/>
    </row>
    <row r="51" spans="1:10" ht="12">
      <c r="A51" s="34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">
      <c r="A52" s="34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">
      <c r="A53" s="1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">
      <c r="A54" s="1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">
      <c r="A55" s="1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">
      <c r="A56" s="1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">
      <c r="A57" s="1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">
      <c r="A58" s="1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">
      <c r="A59" s="1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">
      <c r="A60" s="1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">
      <c r="A61" s="1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">
      <c r="A62" s="1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">
      <c r="A63" s="1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">
      <c r="A64" s="1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">
      <c r="A65" s="1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">
      <c r="A66" s="1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">
      <c r="A67" s="1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">
      <c r="A68" s="1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">
      <c r="A69" s="1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">
      <c r="A70" s="1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">
      <c r="A71" s="1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2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2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2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2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12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ht="12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2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2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s="29" customFormat="1" ht="12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s="29" customFormat="1" ht="12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9:10" ht="12">
      <c r="I101" s="35"/>
      <c r="J101" s="35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2009-04-06T04:26:53Z</dcterms:created>
  <dcterms:modified xsi:type="dcterms:W3CDTF">2009-04-06T04:27:02Z</dcterms:modified>
  <cp:category/>
  <cp:version/>
  <cp:contentType/>
  <cp:contentStatus/>
</cp:coreProperties>
</file>