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3" sheetId="1" r:id="rId1"/>
  </sheets>
  <externalReferences>
    <externalReference r:id="rId4"/>
  </externalReferences>
  <definedNames>
    <definedName name="_5６農家人口" localSheetId="0">'243'!$B$1:$B$27</definedName>
    <definedName name="_5６農家人口">#REF!</definedName>
    <definedName name="_Regression_Int" localSheetId="0" hidden="1">1</definedName>
    <definedName name="_xlnm.Print_Area" localSheetId="0">'243'!$A$1:$T$29</definedName>
    <definedName name="Print_Area_MI" localSheetId="0">'243'!$B$2:$B$27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<sst xmlns="http://schemas.openxmlformats.org/spreadsheetml/2006/main" count="82" uniqueCount="56">
  <si>
    <t xml:space="preserve"> 　　　　　　　　　　　　243．  高　　等　　学　　校　　卒　　業　　者</t>
  </si>
  <si>
    <t>　   の　　進　　路　　状　　況</t>
  </si>
  <si>
    <t>　　　　各年５月１日</t>
  </si>
  <si>
    <t>(単位  人)</t>
  </si>
  <si>
    <t>年　次　お　よ　び　進　路</t>
  </si>
  <si>
    <t>総　　　　数</t>
  </si>
  <si>
    <t>全日定時制別</t>
  </si>
  <si>
    <t>普　　　　通</t>
  </si>
  <si>
    <t>農　　　　業</t>
  </si>
  <si>
    <t>工　　　　業</t>
  </si>
  <si>
    <t>商　　業</t>
  </si>
  <si>
    <t>水産・家庭</t>
  </si>
  <si>
    <t>そ の 他</t>
  </si>
  <si>
    <t>標示番号</t>
  </si>
  <si>
    <t>総　数</t>
  </si>
  <si>
    <t>男</t>
  </si>
  <si>
    <t>女</t>
  </si>
  <si>
    <t>全日制</t>
  </si>
  <si>
    <t>定時制</t>
  </si>
  <si>
    <t>平 　成 　3　 年 　度</t>
  </si>
  <si>
    <t>総</t>
  </si>
  <si>
    <t>数</t>
  </si>
  <si>
    <t>　</t>
  </si>
  <si>
    <t>総数</t>
  </si>
  <si>
    <t>大進</t>
  </si>
  <si>
    <t>大        学（学部）</t>
  </si>
  <si>
    <t>大</t>
  </si>
  <si>
    <t>短期大学（本科）</t>
  </si>
  <si>
    <t>短</t>
  </si>
  <si>
    <t>学学</t>
  </si>
  <si>
    <t>大学・短期大学の別科</t>
  </si>
  <si>
    <t>別</t>
  </si>
  <si>
    <t>高等学校専攻科</t>
  </si>
  <si>
    <t>専</t>
  </si>
  <si>
    <t>等者</t>
  </si>
  <si>
    <t>盲・聾・養護学校高等部専攻科</t>
  </si>
  <si>
    <t>大学・短期大学の通信教育部</t>
  </si>
  <si>
    <t>通</t>
  </si>
  <si>
    <t>専 修 学 校 （専門課程）進 学 者</t>
  </si>
  <si>
    <t>専等</t>
  </si>
  <si>
    <t>修入</t>
  </si>
  <si>
    <t>専修学校（一般課程）等</t>
  </si>
  <si>
    <t>各種学校</t>
  </si>
  <si>
    <t>各</t>
  </si>
  <si>
    <t>校者</t>
  </si>
  <si>
    <t>公共職業訓練施設等</t>
  </si>
  <si>
    <t>公</t>
  </si>
  <si>
    <t xml:space="preserve"> </t>
  </si>
  <si>
    <t>就職者</t>
  </si>
  <si>
    <t>就</t>
  </si>
  <si>
    <t>無業者</t>
  </si>
  <si>
    <t>無</t>
  </si>
  <si>
    <t>その他</t>
  </si>
  <si>
    <t>そ</t>
  </si>
  <si>
    <t>資料：文部省「学校基本調査」</t>
  </si>
  <si>
    <t>　注）死亡、不詳はその他に含む。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</si>
</sst>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centerContinuous" vertical="center"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centerContinuous"/>
      <protection locked="0"/>
    </xf>
    <xf numFmtId="0" fontId="23" fillId="0" borderId="11" xfId="0" applyFont="1" applyBorder="1" applyAlignment="1" applyProtection="1">
      <alignment horizontal="centerContinuous" vertical="center"/>
      <protection locked="0"/>
    </xf>
    <xf numFmtId="176" fontId="23" fillId="0" borderId="12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15" xfId="0" applyNumberFormat="1" applyFont="1" applyBorder="1" applyAlignment="1" applyProtection="1">
      <alignment horizontal="centerContinuous"/>
      <protection locked="0"/>
    </xf>
    <xf numFmtId="176" fontId="23" fillId="0" borderId="15" xfId="0" applyNumberFormat="1" applyFont="1" applyBorder="1" applyAlignment="1" applyProtection="1">
      <alignment horizontal="centerContinuous" vertical="center"/>
      <protection locked="0"/>
    </xf>
    <xf numFmtId="176" fontId="23" fillId="0" borderId="16" xfId="0" applyNumberFormat="1" applyFont="1" applyBorder="1" applyAlignment="1" applyProtection="1">
      <alignment horizontal="centerContinuous" vertical="center"/>
      <protection locked="0"/>
    </xf>
    <xf numFmtId="176" fontId="23" fillId="0" borderId="17" xfId="0" applyNumberFormat="1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 wrapText="1"/>
      <protection locked="0"/>
    </xf>
    <xf numFmtId="176" fontId="24" fillId="0" borderId="11" xfId="0" applyNumberFormat="1" applyFont="1" applyBorder="1" applyAlignment="1" applyProtection="1">
      <alignment horizontal="center"/>
      <protection locked="0"/>
    </xf>
    <xf numFmtId="176" fontId="20" fillId="0" borderId="11" xfId="0" applyNumberFormat="1" applyFont="1" applyBorder="1" applyAlignment="1" applyProtection="1">
      <alignment horizontal="center"/>
      <protection locked="0"/>
    </xf>
    <xf numFmtId="41" fontId="20" fillId="0" borderId="0" xfId="60" applyNumberFormat="1" applyFont="1" applyProtection="1">
      <alignment/>
      <protection locked="0"/>
    </xf>
    <xf numFmtId="41" fontId="20" fillId="0" borderId="0" xfId="60" applyNumberFormat="1" applyFont="1" applyBorder="1" applyProtection="1">
      <alignment/>
      <protection locked="0"/>
    </xf>
    <xf numFmtId="41" fontId="20" fillId="0" borderId="0" xfId="61" applyNumberFormat="1" applyFont="1" applyProtection="1">
      <alignment/>
      <protection locked="0"/>
    </xf>
    <xf numFmtId="176" fontId="20" fillId="0" borderId="19" xfId="0" applyNumberFormat="1" applyFont="1" applyBorder="1" applyAlignment="1" applyProtection="1">
      <alignment horizontal="center"/>
      <protection locked="0"/>
    </xf>
    <xf numFmtId="41" fontId="20" fillId="0" borderId="0" xfId="61" applyNumberFormat="1" applyFont="1">
      <alignment/>
      <protection/>
    </xf>
    <xf numFmtId="176" fontId="20" fillId="0" borderId="11" xfId="0" applyNumberFormat="1" applyFont="1" applyBorder="1" applyAlignment="1" applyProtection="1" quotePrefix="1">
      <alignment horizontal="center"/>
      <protection locked="0"/>
    </xf>
    <xf numFmtId="176" fontId="24" fillId="0" borderId="11" xfId="0" applyNumberFormat="1" applyFont="1" applyBorder="1" applyAlignment="1" applyProtection="1" quotePrefix="1">
      <alignment horizontal="center"/>
      <protection locked="0"/>
    </xf>
    <xf numFmtId="41" fontId="24" fillId="0" borderId="0" xfId="60" applyNumberFormat="1" applyFont="1">
      <alignment/>
      <protection/>
    </xf>
    <xf numFmtId="41" fontId="24" fillId="0" borderId="0" xfId="60" applyNumberFormat="1" applyFont="1" applyBorder="1" applyProtection="1">
      <alignment/>
      <protection/>
    </xf>
    <xf numFmtId="41" fontId="24" fillId="0" borderId="0" xfId="61" applyNumberFormat="1" applyFont="1">
      <alignment/>
      <protection/>
    </xf>
    <xf numFmtId="176" fontId="24" fillId="0" borderId="19" xfId="0" applyNumberFormat="1" applyFont="1" applyBorder="1" applyAlignment="1" applyProtection="1">
      <alignment horizontal="center"/>
      <protection locked="0"/>
    </xf>
    <xf numFmtId="41" fontId="24" fillId="0" borderId="0" xfId="60" applyNumberFormat="1" applyFont="1" applyProtection="1">
      <alignment/>
      <protection locked="0"/>
    </xf>
    <xf numFmtId="176" fontId="24" fillId="0" borderId="0" xfId="0" applyNumberFormat="1" applyFont="1" applyAlignment="1">
      <alignment/>
    </xf>
    <xf numFmtId="176" fontId="24" fillId="0" borderId="14" xfId="0" applyNumberFormat="1" applyFont="1" applyBorder="1" applyAlignment="1" applyProtection="1" quotePrefix="1">
      <alignment horizontal="center"/>
      <protection locked="0"/>
    </xf>
    <xf numFmtId="41" fontId="24" fillId="0" borderId="0" xfId="60" applyNumberFormat="1" applyFont="1" applyFill="1" applyBorder="1" applyProtection="1">
      <alignment/>
      <protection locked="0"/>
    </xf>
    <xf numFmtId="41" fontId="24" fillId="0" borderId="0" xfId="60" applyNumberFormat="1" applyFont="1" applyBorder="1" applyProtection="1">
      <alignment/>
      <protection locked="0"/>
    </xf>
    <xf numFmtId="41" fontId="24" fillId="0" borderId="0" xfId="61" applyNumberFormat="1" applyFont="1" applyProtection="1">
      <alignment/>
      <protection locked="0"/>
    </xf>
    <xf numFmtId="176" fontId="24" fillId="0" borderId="11" xfId="0" applyNumberFormat="1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distributed"/>
      <protection locked="0"/>
    </xf>
    <xf numFmtId="176" fontId="20" fillId="0" borderId="11" xfId="0" applyNumberFormat="1" applyFont="1" applyBorder="1" applyAlignment="1" applyProtection="1">
      <alignment horizontal="distributed"/>
      <protection locked="0"/>
    </xf>
    <xf numFmtId="41" fontId="20" fillId="0" borderId="0" xfId="60" applyNumberFormat="1" applyFont="1" applyBorder="1" applyProtection="1">
      <alignment/>
      <protection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20" xfId="0" applyNumberFormat="1" applyFont="1" applyBorder="1" applyAlignment="1" applyProtection="1">
      <alignment horizontal="distributed"/>
      <protection locked="0"/>
    </xf>
    <xf numFmtId="176" fontId="24" fillId="0" borderId="15" xfId="0" applyNumberFormat="1" applyFont="1" applyBorder="1" applyAlignment="1" applyProtection="1">
      <alignment horizontal="centerContinuous"/>
      <protection locked="0"/>
    </xf>
    <xf numFmtId="176" fontId="24" fillId="0" borderId="16" xfId="0" applyNumberFormat="1" applyFont="1" applyBorder="1" applyAlignment="1" applyProtection="1">
      <alignment horizontal="centerContinuous"/>
      <protection locked="0"/>
    </xf>
    <xf numFmtId="176" fontId="20" fillId="0" borderId="14" xfId="0" applyNumberFormat="1" applyFont="1" applyBorder="1" applyAlignment="1" applyProtection="1">
      <alignment horizontal="center"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41" fontId="20" fillId="0" borderId="0" xfId="61" applyNumberFormat="1" applyFont="1" applyBorder="1" applyProtection="1">
      <alignment/>
      <protection locked="0"/>
    </xf>
    <xf numFmtId="41" fontId="20" fillId="0" borderId="0" xfId="61" applyNumberFormat="1" applyFont="1" applyBorder="1">
      <alignment/>
      <protection/>
    </xf>
    <xf numFmtId="176" fontId="20" fillId="0" borderId="19" xfId="0" applyNumberFormat="1" applyFont="1" applyBorder="1" applyAlignment="1" applyProtection="1">
      <alignment/>
      <protection locked="0"/>
    </xf>
    <xf numFmtId="176" fontId="24" fillId="0" borderId="14" xfId="0" applyNumberFormat="1" applyFont="1" applyBorder="1" applyAlignment="1" applyProtection="1">
      <alignment/>
      <protection locked="0"/>
    </xf>
    <xf numFmtId="176" fontId="24" fillId="0" borderId="14" xfId="0" applyNumberFormat="1" applyFont="1" applyBorder="1" applyAlignment="1" applyProtection="1">
      <alignment horizontal="distributed"/>
      <protection locked="0"/>
    </xf>
    <xf numFmtId="41" fontId="24" fillId="0" borderId="13" xfId="60" applyNumberFormat="1" applyFont="1" applyBorder="1" applyProtection="1">
      <alignment/>
      <protection/>
    </xf>
    <xf numFmtId="41" fontId="24" fillId="0" borderId="13" xfId="60" applyNumberFormat="1" applyFont="1" applyBorder="1" applyProtection="1">
      <alignment/>
      <protection locked="0"/>
    </xf>
    <xf numFmtId="41" fontId="24" fillId="0" borderId="13" xfId="61" applyNumberFormat="1" applyFont="1" applyBorder="1" applyProtection="1">
      <alignment/>
      <protection locked="0"/>
    </xf>
    <xf numFmtId="176" fontId="24" fillId="0" borderId="18" xfId="0" applyNumberFormat="1" applyFont="1" applyBorder="1" applyAlignment="1" applyProtection="1">
      <alignment horizontal="center"/>
      <protection locked="0"/>
    </xf>
    <xf numFmtId="41" fontId="24" fillId="0" borderId="0" xfId="61" applyNumberFormat="1" applyFont="1" applyBorder="1">
      <alignment/>
      <protection/>
    </xf>
    <xf numFmtId="41" fontId="24" fillId="0" borderId="13" xfId="61" applyNumberFormat="1" applyFont="1" applyBorder="1">
      <alignment/>
      <protection/>
    </xf>
    <xf numFmtId="176" fontId="20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2" xfId="60"/>
    <cellStyle name="標準_24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0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58"/>
  <sheetViews>
    <sheetView showGridLines="0" tabSelected="1" zoomScalePageLayoutView="0" workbookViewId="0" topLeftCell="A1">
      <selection activeCell="F11" sqref="F11"/>
    </sheetView>
  </sheetViews>
  <sheetFormatPr defaultColWidth="10.66015625" defaultRowHeight="12" customHeight="1"/>
  <cols>
    <col min="1" max="1" width="3.16015625" style="4" customWidth="1"/>
    <col min="2" max="2" width="21.16015625" style="4" customWidth="1"/>
    <col min="3" max="6" width="7.5" style="4" customWidth="1"/>
    <col min="7" max="7" width="6.91015625" style="4" customWidth="1"/>
    <col min="8" max="19" width="7.5" style="4" customWidth="1"/>
    <col min="20" max="20" width="2.5" style="4" customWidth="1"/>
    <col min="21" max="16384" width="10.66015625" style="4" customWidth="1"/>
  </cols>
  <sheetData>
    <row r="1" spans="1:2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customHeight="1">
      <c r="A2" s="5"/>
      <c r="B2" s="5" t="s">
        <v>0</v>
      </c>
      <c r="C2" s="6"/>
      <c r="D2" s="6"/>
      <c r="E2" s="6"/>
      <c r="F2" s="6"/>
      <c r="G2" s="6"/>
      <c r="H2" s="6"/>
      <c r="I2" s="6"/>
      <c r="J2" s="5" t="s">
        <v>1</v>
      </c>
      <c r="K2" s="6"/>
      <c r="L2" s="6"/>
      <c r="M2" s="6"/>
      <c r="N2" s="3"/>
      <c r="O2" s="3"/>
      <c r="P2" s="3"/>
      <c r="Q2" s="3"/>
      <c r="R2" s="7" t="s">
        <v>2</v>
      </c>
      <c r="S2" s="8"/>
      <c r="T2" s="8"/>
      <c r="U2" s="3"/>
    </row>
    <row r="3" spans="1:21" ht="12" customHeight="1" thickBot="1">
      <c r="A3" s="9" t="s">
        <v>3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2"/>
      <c r="S3" s="12"/>
      <c r="T3" s="12"/>
      <c r="U3" s="3"/>
    </row>
    <row r="4" spans="1:21" ht="24" customHeight="1" thickTop="1">
      <c r="A4" s="13" t="s">
        <v>4</v>
      </c>
      <c r="B4" s="14"/>
      <c r="C4" s="15" t="s">
        <v>5</v>
      </c>
      <c r="D4" s="16"/>
      <c r="E4" s="17"/>
      <c r="F4" s="15" t="s">
        <v>6</v>
      </c>
      <c r="G4" s="18"/>
      <c r="H4" s="15" t="s">
        <v>7</v>
      </c>
      <c r="I4" s="19"/>
      <c r="J4" s="19" t="s">
        <v>8</v>
      </c>
      <c r="K4" s="20"/>
      <c r="L4" s="15" t="s">
        <v>9</v>
      </c>
      <c r="M4" s="20"/>
      <c r="N4" s="15" t="s">
        <v>10</v>
      </c>
      <c r="O4" s="20"/>
      <c r="P4" s="15" t="s">
        <v>11</v>
      </c>
      <c r="Q4" s="20"/>
      <c r="R4" s="15" t="s">
        <v>12</v>
      </c>
      <c r="S4" s="20"/>
      <c r="T4" s="21" t="s">
        <v>13</v>
      </c>
      <c r="U4" s="3"/>
    </row>
    <row r="5" spans="1:21" ht="24" customHeight="1">
      <c r="A5" s="22"/>
      <c r="B5" s="23"/>
      <c r="C5" s="24" t="s">
        <v>14</v>
      </c>
      <c r="D5" s="25" t="s">
        <v>15</v>
      </c>
      <c r="E5" s="25" t="s">
        <v>16</v>
      </c>
      <c r="F5" s="24" t="s">
        <v>17</v>
      </c>
      <c r="G5" s="25" t="s">
        <v>18</v>
      </c>
      <c r="H5" s="25" t="s">
        <v>15</v>
      </c>
      <c r="I5" s="25" t="s">
        <v>16</v>
      </c>
      <c r="J5" s="25" t="s">
        <v>15</v>
      </c>
      <c r="K5" s="25" t="s">
        <v>16</v>
      </c>
      <c r="L5" s="25" t="s">
        <v>15</v>
      </c>
      <c r="M5" s="25" t="s">
        <v>16</v>
      </c>
      <c r="N5" s="25" t="s">
        <v>15</v>
      </c>
      <c r="O5" s="25" t="s">
        <v>16</v>
      </c>
      <c r="P5" s="25" t="s">
        <v>15</v>
      </c>
      <c r="Q5" s="25" t="s">
        <v>16</v>
      </c>
      <c r="R5" s="25" t="s">
        <v>15</v>
      </c>
      <c r="S5" s="25" t="s">
        <v>16</v>
      </c>
      <c r="T5" s="26"/>
      <c r="U5" s="3"/>
    </row>
    <row r="6" spans="1:31" ht="12" customHeight="1">
      <c r="A6" s="27"/>
      <c r="B6" s="28" t="s">
        <v>19</v>
      </c>
      <c r="C6" s="29">
        <f>SUM(D6:E6)</f>
        <v>18880</v>
      </c>
      <c r="D6" s="30">
        <v>9438</v>
      </c>
      <c r="E6" s="29">
        <v>9442</v>
      </c>
      <c r="F6" s="29">
        <v>18777</v>
      </c>
      <c r="G6" s="30">
        <v>103</v>
      </c>
      <c r="H6" s="29">
        <v>5610</v>
      </c>
      <c r="I6" s="29">
        <v>6005</v>
      </c>
      <c r="J6" s="31">
        <v>637</v>
      </c>
      <c r="K6" s="31">
        <v>364</v>
      </c>
      <c r="L6" s="31">
        <v>2149</v>
      </c>
      <c r="M6" s="31">
        <v>143</v>
      </c>
      <c r="N6" s="31">
        <v>826</v>
      </c>
      <c r="O6" s="31">
        <v>1895</v>
      </c>
      <c r="P6" s="31">
        <v>178</v>
      </c>
      <c r="Q6" s="31">
        <v>594</v>
      </c>
      <c r="R6" s="31">
        <v>38</v>
      </c>
      <c r="S6" s="31">
        <v>441</v>
      </c>
      <c r="T6" s="32">
        <v>3</v>
      </c>
      <c r="U6" s="29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ht="12" customHeight="1">
      <c r="A7" s="27" t="s">
        <v>20</v>
      </c>
      <c r="B7" s="34">
        <v>4</v>
      </c>
      <c r="C7" s="29">
        <f>SUM(D7:E7)</f>
        <v>18957</v>
      </c>
      <c r="D7" s="30">
        <v>9410</v>
      </c>
      <c r="E7" s="29">
        <v>9547</v>
      </c>
      <c r="F7" s="29">
        <v>18862</v>
      </c>
      <c r="G7" s="30">
        <v>95</v>
      </c>
      <c r="H7" s="29">
        <v>5622</v>
      </c>
      <c r="I7" s="29">
        <v>6094</v>
      </c>
      <c r="J7" s="31">
        <v>560</v>
      </c>
      <c r="K7" s="31">
        <v>339</v>
      </c>
      <c r="L7" s="31">
        <v>2210</v>
      </c>
      <c r="M7" s="31">
        <v>150</v>
      </c>
      <c r="N7" s="31">
        <v>818</v>
      </c>
      <c r="O7" s="31">
        <v>1906</v>
      </c>
      <c r="P7" s="31">
        <v>146</v>
      </c>
      <c r="Q7" s="31">
        <v>586</v>
      </c>
      <c r="R7" s="31">
        <v>54</v>
      </c>
      <c r="S7" s="31">
        <v>472</v>
      </c>
      <c r="T7" s="32">
        <v>4</v>
      </c>
      <c r="U7" s="29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ht="12" customHeight="1">
      <c r="A8" s="27"/>
      <c r="B8" s="34">
        <v>5</v>
      </c>
      <c r="C8" s="29">
        <f>SUM(D8:E8)</f>
        <v>18751</v>
      </c>
      <c r="D8" s="30">
        <v>9257</v>
      </c>
      <c r="E8" s="29">
        <v>9494</v>
      </c>
      <c r="F8" s="29">
        <v>18646</v>
      </c>
      <c r="G8" s="30">
        <v>105</v>
      </c>
      <c r="H8" s="29">
        <v>5520</v>
      </c>
      <c r="I8" s="29">
        <v>6034</v>
      </c>
      <c r="J8" s="31">
        <v>584</v>
      </c>
      <c r="K8" s="31">
        <v>334</v>
      </c>
      <c r="L8" s="31">
        <v>2243</v>
      </c>
      <c r="M8" s="31">
        <v>185</v>
      </c>
      <c r="N8" s="31">
        <v>737</v>
      </c>
      <c r="O8" s="31">
        <v>1926</v>
      </c>
      <c r="P8" s="31">
        <v>127</v>
      </c>
      <c r="Q8" s="31">
        <v>524</v>
      </c>
      <c r="R8" s="31">
        <v>46</v>
      </c>
      <c r="S8" s="31">
        <v>491</v>
      </c>
      <c r="T8" s="32">
        <v>5</v>
      </c>
      <c r="U8" s="29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ht="12" customHeight="1">
      <c r="A9" s="27"/>
      <c r="B9" s="28"/>
      <c r="C9" s="29"/>
      <c r="D9" s="30"/>
      <c r="E9" s="29"/>
      <c r="F9" s="29"/>
      <c r="G9" s="30"/>
      <c r="H9" s="29"/>
      <c r="I9" s="29"/>
      <c r="J9" s="31"/>
      <c r="K9" s="31"/>
      <c r="L9" s="31"/>
      <c r="M9" s="31"/>
      <c r="N9" s="31"/>
      <c r="O9" s="31"/>
      <c r="P9" s="31"/>
      <c r="Q9" s="31"/>
      <c r="R9" s="31"/>
      <c r="S9" s="31"/>
      <c r="T9" s="32"/>
      <c r="U9" s="29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41" customFormat="1" ht="12" customHeight="1">
      <c r="A10" s="27" t="s">
        <v>21</v>
      </c>
      <c r="B10" s="35">
        <v>6</v>
      </c>
      <c r="C10" s="36">
        <f aca="true" t="shared" si="0" ref="C10:S10">C12+C19+C20+SUM(C25:C27)</f>
        <v>18339</v>
      </c>
      <c r="D10" s="37">
        <f t="shared" si="0"/>
        <v>9043</v>
      </c>
      <c r="E10" s="37">
        <f t="shared" si="0"/>
        <v>9296</v>
      </c>
      <c r="F10" s="36">
        <f t="shared" si="0"/>
        <v>18252</v>
      </c>
      <c r="G10" s="36">
        <f t="shared" si="0"/>
        <v>87</v>
      </c>
      <c r="H10" s="36">
        <f t="shared" si="0"/>
        <v>5410</v>
      </c>
      <c r="I10" s="36">
        <f t="shared" si="0"/>
        <v>6046</v>
      </c>
      <c r="J10" s="38">
        <f t="shared" si="0"/>
        <v>507</v>
      </c>
      <c r="K10" s="38">
        <f t="shared" si="0"/>
        <v>279</v>
      </c>
      <c r="L10" s="38">
        <f t="shared" si="0"/>
        <v>2157</v>
      </c>
      <c r="M10" s="38">
        <f t="shared" si="0"/>
        <v>171</v>
      </c>
      <c r="N10" s="38">
        <f t="shared" si="0"/>
        <v>799</v>
      </c>
      <c r="O10" s="38">
        <f t="shared" si="0"/>
        <v>1866</v>
      </c>
      <c r="P10" s="38">
        <f t="shared" si="0"/>
        <v>128</v>
      </c>
      <c r="Q10" s="38">
        <f t="shared" si="0"/>
        <v>498</v>
      </c>
      <c r="R10" s="38">
        <f t="shared" si="0"/>
        <v>42</v>
      </c>
      <c r="S10" s="38">
        <f t="shared" si="0"/>
        <v>436</v>
      </c>
      <c r="T10" s="39">
        <v>6</v>
      </c>
      <c r="U10" s="40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41" customFormat="1" ht="12" customHeight="1">
      <c r="A11" s="42"/>
      <c r="B11" s="42"/>
      <c r="C11" s="40"/>
      <c r="D11" s="43"/>
      <c r="E11" s="40"/>
      <c r="F11" s="40"/>
      <c r="G11" s="44"/>
      <c r="H11" s="40"/>
      <c r="I11" s="40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39"/>
      <c r="U11" s="40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41" customFormat="1" ht="12" customHeight="1">
      <c r="A12" s="46" t="s">
        <v>22</v>
      </c>
      <c r="B12" s="47" t="s">
        <v>23</v>
      </c>
      <c r="C12" s="37">
        <f aca="true" t="shared" si="1" ref="C12:C23">D12+E12</f>
        <v>6667</v>
      </c>
      <c r="D12" s="37">
        <f aca="true" t="shared" si="2" ref="D12:S12">SUM(D13:D18)</f>
        <v>2738</v>
      </c>
      <c r="E12" s="37">
        <f t="shared" si="2"/>
        <v>3929</v>
      </c>
      <c r="F12" s="37">
        <f t="shared" si="2"/>
        <v>6667</v>
      </c>
      <c r="G12" s="37">
        <f t="shared" si="2"/>
        <v>0</v>
      </c>
      <c r="H12" s="37">
        <f t="shared" si="2"/>
        <v>2533</v>
      </c>
      <c r="I12" s="37">
        <f t="shared" si="2"/>
        <v>3376</v>
      </c>
      <c r="J12" s="38">
        <f t="shared" si="2"/>
        <v>20</v>
      </c>
      <c r="K12" s="38">
        <f t="shared" si="2"/>
        <v>18</v>
      </c>
      <c r="L12" s="38">
        <f t="shared" si="2"/>
        <v>118</v>
      </c>
      <c r="M12" s="38">
        <f t="shared" si="2"/>
        <v>17</v>
      </c>
      <c r="N12" s="38">
        <f t="shared" si="2"/>
        <v>44</v>
      </c>
      <c r="O12" s="38">
        <f t="shared" si="2"/>
        <v>254</v>
      </c>
      <c r="P12" s="38">
        <f t="shared" si="2"/>
        <v>11</v>
      </c>
      <c r="Q12" s="38">
        <f t="shared" si="2"/>
        <v>87</v>
      </c>
      <c r="R12" s="38">
        <f t="shared" si="2"/>
        <v>12</v>
      </c>
      <c r="S12" s="38">
        <f t="shared" si="2"/>
        <v>177</v>
      </c>
      <c r="T12" s="39" t="s">
        <v>20</v>
      </c>
      <c r="U12" s="40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ht="12" customHeight="1">
      <c r="A13" s="28" t="s">
        <v>24</v>
      </c>
      <c r="B13" s="48" t="s">
        <v>25</v>
      </c>
      <c r="C13" s="49">
        <f t="shared" si="1"/>
        <v>4009</v>
      </c>
      <c r="D13" s="49">
        <f aca="true" t="shared" si="3" ref="D13:E19">H13+J13+L13+N13+P13+R13</f>
        <v>2631</v>
      </c>
      <c r="E13" s="49">
        <f t="shared" si="3"/>
        <v>1378</v>
      </c>
      <c r="F13" s="30">
        <v>4009</v>
      </c>
      <c r="G13" s="30">
        <v>0</v>
      </c>
      <c r="H13" s="29">
        <v>2465</v>
      </c>
      <c r="I13" s="29">
        <v>1305</v>
      </c>
      <c r="J13" s="31">
        <v>9</v>
      </c>
      <c r="K13" s="31">
        <v>0</v>
      </c>
      <c r="L13" s="31">
        <v>105</v>
      </c>
      <c r="M13" s="31">
        <v>4</v>
      </c>
      <c r="N13" s="31">
        <v>39</v>
      </c>
      <c r="O13" s="31">
        <v>46</v>
      </c>
      <c r="P13" s="31">
        <v>2</v>
      </c>
      <c r="Q13" s="31">
        <v>5</v>
      </c>
      <c r="R13" s="31">
        <v>11</v>
      </c>
      <c r="S13" s="31">
        <v>18</v>
      </c>
      <c r="T13" s="32" t="s">
        <v>26</v>
      </c>
      <c r="U13" s="29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ht="12" customHeight="1">
      <c r="A14" s="50" t="s">
        <v>22</v>
      </c>
      <c r="B14" s="48" t="s">
        <v>27</v>
      </c>
      <c r="C14" s="49">
        <f t="shared" si="1"/>
        <v>2522</v>
      </c>
      <c r="D14" s="49">
        <f t="shared" si="3"/>
        <v>82</v>
      </c>
      <c r="E14" s="49">
        <f t="shared" si="3"/>
        <v>2440</v>
      </c>
      <c r="F14" s="30">
        <v>2522</v>
      </c>
      <c r="G14" s="30">
        <v>0</v>
      </c>
      <c r="H14" s="29">
        <v>60</v>
      </c>
      <c r="I14" s="29">
        <v>2066</v>
      </c>
      <c r="J14" s="31">
        <v>4</v>
      </c>
      <c r="K14" s="31">
        <v>16</v>
      </c>
      <c r="L14" s="31">
        <v>12</v>
      </c>
      <c r="M14" s="31">
        <v>13</v>
      </c>
      <c r="N14" s="31">
        <v>5</v>
      </c>
      <c r="O14" s="31">
        <v>207</v>
      </c>
      <c r="P14" s="31">
        <v>0</v>
      </c>
      <c r="Q14" s="31">
        <v>82</v>
      </c>
      <c r="R14" s="31">
        <v>1</v>
      </c>
      <c r="S14" s="31">
        <v>56</v>
      </c>
      <c r="T14" s="32" t="s">
        <v>28</v>
      </c>
      <c r="U14" s="29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ht="12" customHeight="1">
      <c r="A15" s="28" t="s">
        <v>29</v>
      </c>
      <c r="B15" s="48" t="s">
        <v>30</v>
      </c>
      <c r="C15" s="49">
        <f t="shared" si="1"/>
        <v>19</v>
      </c>
      <c r="D15" s="49">
        <f t="shared" si="3"/>
        <v>12</v>
      </c>
      <c r="E15" s="49">
        <f t="shared" si="3"/>
        <v>7</v>
      </c>
      <c r="F15" s="30">
        <v>19</v>
      </c>
      <c r="G15" s="30">
        <v>0</v>
      </c>
      <c r="H15" s="29">
        <v>4</v>
      </c>
      <c r="I15" s="29">
        <v>4</v>
      </c>
      <c r="J15" s="31">
        <v>7</v>
      </c>
      <c r="K15" s="31">
        <v>2</v>
      </c>
      <c r="L15" s="31">
        <v>1</v>
      </c>
      <c r="M15" s="31">
        <v>0</v>
      </c>
      <c r="N15" s="31">
        <v>0</v>
      </c>
      <c r="O15" s="31">
        <v>1</v>
      </c>
      <c r="P15" s="31">
        <v>0</v>
      </c>
      <c r="Q15" s="31">
        <v>0</v>
      </c>
      <c r="R15" s="31">
        <v>0</v>
      </c>
      <c r="S15" s="31">
        <v>0</v>
      </c>
      <c r="T15" s="32" t="s">
        <v>31</v>
      </c>
      <c r="U15" s="29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ht="12" customHeight="1">
      <c r="A16" s="50" t="s">
        <v>22</v>
      </c>
      <c r="B16" s="48" t="s">
        <v>32</v>
      </c>
      <c r="C16" s="49">
        <f t="shared" si="1"/>
        <v>112</v>
      </c>
      <c r="D16" s="49">
        <f t="shared" si="3"/>
        <v>9</v>
      </c>
      <c r="E16" s="49">
        <f t="shared" si="3"/>
        <v>103</v>
      </c>
      <c r="F16" s="30">
        <v>112</v>
      </c>
      <c r="G16" s="30">
        <v>0</v>
      </c>
      <c r="H16" s="29">
        <v>0</v>
      </c>
      <c r="I16" s="29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9</v>
      </c>
      <c r="Q16" s="31">
        <v>0</v>
      </c>
      <c r="R16" s="31">
        <v>0</v>
      </c>
      <c r="S16" s="31">
        <v>103</v>
      </c>
      <c r="T16" s="32" t="s">
        <v>33</v>
      </c>
      <c r="U16" s="29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ht="12" customHeight="1">
      <c r="A17" s="28" t="s">
        <v>34</v>
      </c>
      <c r="B17" s="48" t="s">
        <v>35</v>
      </c>
      <c r="C17" s="49">
        <f t="shared" si="1"/>
        <v>0</v>
      </c>
      <c r="D17" s="49">
        <f t="shared" si="3"/>
        <v>0</v>
      </c>
      <c r="E17" s="49">
        <f t="shared" si="3"/>
        <v>0</v>
      </c>
      <c r="F17" s="30">
        <v>0</v>
      </c>
      <c r="G17" s="30">
        <v>0</v>
      </c>
      <c r="H17" s="29">
        <v>0</v>
      </c>
      <c r="I17" s="29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2" t="s">
        <v>33</v>
      </c>
      <c r="U17" s="29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ht="12" customHeight="1">
      <c r="A18" s="51"/>
      <c r="B18" s="52" t="s">
        <v>36</v>
      </c>
      <c r="C18" s="49">
        <f t="shared" si="1"/>
        <v>5</v>
      </c>
      <c r="D18" s="49">
        <f t="shared" si="3"/>
        <v>4</v>
      </c>
      <c r="E18" s="49">
        <f t="shared" si="3"/>
        <v>1</v>
      </c>
      <c r="F18" s="30">
        <v>5</v>
      </c>
      <c r="G18" s="30">
        <v>0</v>
      </c>
      <c r="H18" s="29">
        <v>4</v>
      </c>
      <c r="I18" s="29">
        <v>1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2" t="s">
        <v>37</v>
      </c>
      <c r="U18" s="29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41" customFormat="1" ht="12" customHeight="1">
      <c r="A19" s="53" t="s">
        <v>38</v>
      </c>
      <c r="B19" s="54"/>
      <c r="C19" s="37">
        <f t="shared" si="1"/>
        <v>2653</v>
      </c>
      <c r="D19" s="37">
        <v>1247</v>
      </c>
      <c r="E19" s="37">
        <f t="shared" si="3"/>
        <v>1406</v>
      </c>
      <c r="F19" s="44">
        <v>2647</v>
      </c>
      <c r="G19" s="44">
        <v>6</v>
      </c>
      <c r="H19" s="40">
        <v>779</v>
      </c>
      <c r="I19" s="40">
        <v>964</v>
      </c>
      <c r="J19" s="45">
        <v>49</v>
      </c>
      <c r="K19" s="45">
        <v>13</v>
      </c>
      <c r="L19" s="45">
        <v>266</v>
      </c>
      <c r="M19" s="45">
        <v>9</v>
      </c>
      <c r="N19" s="45">
        <v>138</v>
      </c>
      <c r="O19" s="45">
        <v>232</v>
      </c>
      <c r="P19" s="45">
        <v>10</v>
      </c>
      <c r="Q19" s="45">
        <v>66</v>
      </c>
      <c r="R19" s="45">
        <v>5</v>
      </c>
      <c r="S19" s="45">
        <v>122</v>
      </c>
      <c r="T19" s="39" t="s">
        <v>33</v>
      </c>
      <c r="U19" s="40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41" customFormat="1" ht="12" customHeight="1">
      <c r="A20" s="28" t="s">
        <v>39</v>
      </c>
      <c r="B20" s="47" t="s">
        <v>23</v>
      </c>
      <c r="C20" s="37">
        <f t="shared" si="1"/>
        <v>1823</v>
      </c>
      <c r="D20" s="37">
        <f aca="true" t="shared" si="4" ref="D20:S20">SUM(D21:D23)</f>
        <v>1149</v>
      </c>
      <c r="E20" s="37">
        <f t="shared" si="4"/>
        <v>674</v>
      </c>
      <c r="F20" s="37">
        <f t="shared" si="4"/>
        <v>1821</v>
      </c>
      <c r="G20" s="37">
        <f t="shared" si="4"/>
        <v>2</v>
      </c>
      <c r="H20" s="37">
        <f t="shared" si="4"/>
        <v>1022</v>
      </c>
      <c r="I20" s="37">
        <f t="shared" si="4"/>
        <v>510</v>
      </c>
      <c r="J20" s="38">
        <f t="shared" si="4"/>
        <v>44</v>
      </c>
      <c r="K20" s="38">
        <f>SUM(K21:K23)</f>
        <v>27</v>
      </c>
      <c r="L20" s="38">
        <f t="shared" si="4"/>
        <v>35</v>
      </c>
      <c r="M20" s="38">
        <f t="shared" si="4"/>
        <v>8</v>
      </c>
      <c r="N20" s="38">
        <f t="shared" si="4"/>
        <v>47</v>
      </c>
      <c r="O20" s="38">
        <f t="shared" si="4"/>
        <v>96</v>
      </c>
      <c r="P20" s="38">
        <f t="shared" si="4"/>
        <v>1</v>
      </c>
      <c r="Q20" s="38">
        <f t="shared" si="4"/>
        <v>22</v>
      </c>
      <c r="R20" s="38">
        <f t="shared" si="4"/>
        <v>0</v>
      </c>
      <c r="S20" s="38">
        <f t="shared" si="4"/>
        <v>11</v>
      </c>
      <c r="T20" s="39" t="s">
        <v>20</v>
      </c>
      <c r="U20" s="40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ht="12" customHeight="1">
      <c r="A21" s="28" t="s">
        <v>40</v>
      </c>
      <c r="B21" s="48" t="s">
        <v>41</v>
      </c>
      <c r="C21" s="49">
        <f t="shared" si="1"/>
        <v>822</v>
      </c>
      <c r="D21" s="49">
        <f aca="true" t="shared" si="5" ref="D21:E23">H21+J21+L21+N21+P21+R21</f>
        <v>524</v>
      </c>
      <c r="E21" s="49">
        <f t="shared" si="5"/>
        <v>298</v>
      </c>
      <c r="F21" s="30">
        <v>822</v>
      </c>
      <c r="G21" s="30">
        <v>0</v>
      </c>
      <c r="H21" s="29">
        <v>468</v>
      </c>
      <c r="I21" s="29">
        <v>259</v>
      </c>
      <c r="J21" s="31">
        <v>23</v>
      </c>
      <c r="K21" s="31">
        <v>11</v>
      </c>
      <c r="L21" s="31">
        <v>20</v>
      </c>
      <c r="M21" s="31">
        <v>6</v>
      </c>
      <c r="N21" s="31">
        <v>13</v>
      </c>
      <c r="O21" s="31">
        <v>10</v>
      </c>
      <c r="P21" s="31">
        <v>0</v>
      </c>
      <c r="Q21" s="31">
        <v>9</v>
      </c>
      <c r="R21" s="31">
        <v>0</v>
      </c>
      <c r="S21" s="31">
        <v>3</v>
      </c>
      <c r="T21" s="32" t="s">
        <v>33</v>
      </c>
      <c r="U21" s="29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ht="12" customHeight="1">
      <c r="A22" s="28" t="s">
        <v>29</v>
      </c>
      <c r="B22" s="48" t="s">
        <v>42</v>
      </c>
      <c r="C22" s="49">
        <f t="shared" si="1"/>
        <v>922</v>
      </c>
      <c r="D22" s="49">
        <f t="shared" si="5"/>
        <v>557</v>
      </c>
      <c r="E22" s="49">
        <f t="shared" si="5"/>
        <v>365</v>
      </c>
      <c r="F22" s="30">
        <v>921</v>
      </c>
      <c r="G22" s="30">
        <v>1</v>
      </c>
      <c r="H22" s="29">
        <v>513</v>
      </c>
      <c r="I22" s="29">
        <v>248</v>
      </c>
      <c r="J22" s="31">
        <v>3</v>
      </c>
      <c r="K22" s="31">
        <v>11</v>
      </c>
      <c r="L22" s="31">
        <v>7</v>
      </c>
      <c r="M22" s="31">
        <v>2</v>
      </c>
      <c r="N22" s="31">
        <v>33</v>
      </c>
      <c r="O22" s="31">
        <v>86</v>
      </c>
      <c r="P22" s="31">
        <v>1</v>
      </c>
      <c r="Q22" s="31">
        <v>12</v>
      </c>
      <c r="R22" s="31">
        <v>0</v>
      </c>
      <c r="S22" s="31">
        <v>6</v>
      </c>
      <c r="T22" s="32" t="s">
        <v>43</v>
      </c>
      <c r="U22" s="29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ht="12" customHeight="1">
      <c r="A23" s="55" t="s">
        <v>44</v>
      </c>
      <c r="B23" s="56" t="s">
        <v>45</v>
      </c>
      <c r="C23" s="49">
        <f t="shared" si="1"/>
        <v>79</v>
      </c>
      <c r="D23" s="49">
        <f t="shared" si="5"/>
        <v>68</v>
      </c>
      <c r="E23" s="49">
        <f t="shared" si="5"/>
        <v>11</v>
      </c>
      <c r="F23" s="30">
        <v>78</v>
      </c>
      <c r="G23" s="30">
        <v>1</v>
      </c>
      <c r="H23" s="30">
        <v>41</v>
      </c>
      <c r="I23" s="30">
        <v>3</v>
      </c>
      <c r="J23" s="57">
        <v>18</v>
      </c>
      <c r="K23" s="57">
        <v>5</v>
      </c>
      <c r="L23" s="57">
        <v>8</v>
      </c>
      <c r="M23" s="57">
        <v>0</v>
      </c>
      <c r="N23" s="57">
        <v>1</v>
      </c>
      <c r="O23" s="57">
        <v>0</v>
      </c>
      <c r="P23" s="57">
        <v>0</v>
      </c>
      <c r="Q23" s="57">
        <v>1</v>
      </c>
      <c r="R23" s="31">
        <v>0</v>
      </c>
      <c r="S23" s="31">
        <v>2</v>
      </c>
      <c r="T23" s="32" t="s">
        <v>46</v>
      </c>
      <c r="U23" s="29"/>
      <c r="V23" s="58"/>
      <c r="W23" s="58"/>
      <c r="X23" s="58"/>
      <c r="Y23" s="58"/>
      <c r="Z23" s="58"/>
      <c r="AA23" s="58"/>
      <c r="AB23" s="58"/>
      <c r="AC23" s="58"/>
      <c r="AD23" s="33"/>
      <c r="AE23" s="33"/>
    </row>
    <row r="24" spans="1:31" ht="12" customHeight="1">
      <c r="A24" s="50" t="s">
        <v>22</v>
      </c>
      <c r="B24" s="48" t="s">
        <v>22</v>
      </c>
      <c r="C24" s="49"/>
      <c r="D24" s="37"/>
      <c r="E24" s="37"/>
      <c r="F24" s="30"/>
      <c r="G24" s="30"/>
      <c r="H24" s="29"/>
      <c r="I24" s="29"/>
      <c r="J24" s="31"/>
      <c r="K24" s="31" t="s">
        <v>47</v>
      </c>
      <c r="L24" s="31"/>
      <c r="M24" s="31"/>
      <c r="N24" s="31" t="s">
        <v>47</v>
      </c>
      <c r="O24" s="31"/>
      <c r="P24" s="31"/>
      <c r="Q24" s="31"/>
      <c r="R24" s="31"/>
      <c r="S24" s="31"/>
      <c r="T24" s="59"/>
      <c r="U24" s="29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41" customFormat="1" ht="12" customHeight="1">
      <c r="A25" s="46" t="s">
        <v>22</v>
      </c>
      <c r="B25" s="47" t="s">
        <v>48</v>
      </c>
      <c r="C25" s="37">
        <f>D25+E25</f>
        <v>6581</v>
      </c>
      <c r="D25" s="37">
        <v>3637</v>
      </c>
      <c r="E25" s="37">
        <f aca="true" t="shared" si="6" ref="D25:E27">I25+K25+M25+O25+Q25+S25</f>
        <v>2944</v>
      </c>
      <c r="F25" s="44">
        <v>6512</v>
      </c>
      <c r="G25" s="44">
        <v>69</v>
      </c>
      <c r="H25" s="40">
        <v>878</v>
      </c>
      <c r="I25" s="40">
        <v>983</v>
      </c>
      <c r="J25" s="45">
        <v>380</v>
      </c>
      <c r="K25" s="45">
        <v>209</v>
      </c>
      <c r="L25" s="45">
        <v>1702</v>
      </c>
      <c r="M25" s="45">
        <v>134</v>
      </c>
      <c r="N25" s="45">
        <v>551</v>
      </c>
      <c r="O25" s="45">
        <v>1211</v>
      </c>
      <c r="P25" s="45">
        <v>103</v>
      </c>
      <c r="Q25" s="45">
        <v>289</v>
      </c>
      <c r="R25" s="45">
        <v>23</v>
      </c>
      <c r="S25" s="45">
        <v>118</v>
      </c>
      <c r="T25" s="39" t="s">
        <v>49</v>
      </c>
      <c r="U25" s="40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41" customFormat="1" ht="12" customHeight="1">
      <c r="A26" s="46"/>
      <c r="B26" s="47" t="s">
        <v>50</v>
      </c>
      <c r="C26" s="37">
        <f>D26+E26</f>
        <v>615</v>
      </c>
      <c r="D26" s="37">
        <f t="shared" si="6"/>
        <v>272</v>
      </c>
      <c r="E26" s="37">
        <f t="shared" si="6"/>
        <v>343</v>
      </c>
      <c r="F26" s="44">
        <v>605</v>
      </c>
      <c r="G26" s="44">
        <v>10</v>
      </c>
      <c r="H26" s="40">
        <v>198</v>
      </c>
      <c r="I26" s="40">
        <v>213</v>
      </c>
      <c r="J26" s="45">
        <v>14</v>
      </c>
      <c r="K26" s="45">
        <v>12</v>
      </c>
      <c r="L26" s="45">
        <v>36</v>
      </c>
      <c r="M26" s="45">
        <v>3</v>
      </c>
      <c r="N26" s="45">
        <v>19</v>
      </c>
      <c r="O26" s="45">
        <v>73</v>
      </c>
      <c r="P26" s="45">
        <v>3</v>
      </c>
      <c r="Q26" s="45">
        <v>34</v>
      </c>
      <c r="R26" s="45">
        <v>2</v>
      </c>
      <c r="S26" s="45">
        <v>8</v>
      </c>
      <c r="T26" s="39" t="s">
        <v>51</v>
      </c>
      <c r="U26" s="40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41" customFormat="1" ht="12" customHeight="1">
      <c r="A27" s="60" t="s">
        <v>22</v>
      </c>
      <c r="B27" s="61" t="s">
        <v>52</v>
      </c>
      <c r="C27" s="62">
        <f>D27+E27</f>
        <v>0</v>
      </c>
      <c r="D27" s="62">
        <f t="shared" si="6"/>
        <v>0</v>
      </c>
      <c r="E27" s="62">
        <f t="shared" si="6"/>
        <v>0</v>
      </c>
      <c r="F27" s="63">
        <v>0</v>
      </c>
      <c r="G27" s="63">
        <v>0</v>
      </c>
      <c r="H27" s="63">
        <v>0</v>
      </c>
      <c r="I27" s="63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5" t="s">
        <v>53</v>
      </c>
      <c r="U27" s="44"/>
      <c r="V27" s="66"/>
      <c r="W27" s="66"/>
      <c r="X27" s="66"/>
      <c r="Y27" s="66"/>
      <c r="Z27" s="66"/>
      <c r="AA27" s="66"/>
      <c r="AB27" s="66"/>
      <c r="AC27" s="66"/>
      <c r="AD27" s="67"/>
      <c r="AE27" s="67"/>
    </row>
    <row r="28" spans="1:21" ht="12" customHeight="1">
      <c r="A28" s="68" t="s">
        <v>54</v>
      </c>
      <c r="B28" s="68"/>
      <c r="C28" s="68"/>
      <c r="D28" s="68"/>
      <c r="E28" s="68"/>
      <c r="F28" s="68"/>
      <c r="G28" s="68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" customHeight="1">
      <c r="A29" s="68" t="s">
        <v>55</v>
      </c>
      <c r="B29" s="68"/>
      <c r="C29" s="68"/>
      <c r="D29" s="68"/>
      <c r="E29" s="68"/>
      <c r="F29" s="68"/>
      <c r="G29" s="68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" customHeight="1">
      <c r="A30" s="68"/>
      <c r="B30" s="68"/>
      <c r="C30" s="3"/>
      <c r="D30" s="68"/>
      <c r="E30" s="3"/>
      <c r="F30" s="3"/>
      <c r="G30" s="68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" customHeight="1">
      <c r="A31" s="68"/>
      <c r="B31" s="68"/>
      <c r="C31" s="3"/>
      <c r="D31" s="68"/>
      <c r="E31" s="3"/>
      <c r="F31" s="3"/>
      <c r="G31" s="68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" customHeight="1">
      <c r="A32" s="68"/>
      <c r="B32" s="68"/>
      <c r="C32" s="3"/>
      <c r="D32" s="68"/>
      <c r="E32" s="3"/>
      <c r="F32" s="3"/>
      <c r="G32" s="6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" customHeight="1">
      <c r="A33" s="68"/>
      <c r="B33" s="68"/>
      <c r="C33" s="3"/>
      <c r="D33" s="68"/>
      <c r="E33" s="3"/>
      <c r="F33" s="3"/>
      <c r="G33" s="68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" customHeight="1">
      <c r="A34" s="68"/>
      <c r="B34" s="68"/>
      <c r="C34" s="3"/>
      <c r="D34" s="68"/>
      <c r="E34" s="3"/>
      <c r="F34" s="3"/>
      <c r="G34" s="68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" customHeight="1">
      <c r="A35" s="68"/>
      <c r="B35" s="6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" customHeight="1">
      <c r="A36" s="68"/>
      <c r="B36" s="6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" customHeight="1">
      <c r="A37" s="68"/>
      <c r="B37" s="6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" customHeight="1">
      <c r="A38" s="68"/>
      <c r="B38" s="6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" customHeight="1">
      <c r="A39" s="68"/>
      <c r="B39" s="6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" customHeight="1">
      <c r="A40" s="68"/>
      <c r="B40" s="6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" customHeight="1">
      <c r="A41" s="68"/>
      <c r="B41" s="6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" customHeight="1">
      <c r="A42" s="68"/>
      <c r="B42" s="6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" customHeight="1">
      <c r="A43" s="68"/>
      <c r="B43" s="6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" customHeight="1">
      <c r="A44" s="68"/>
      <c r="B44" s="6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0" ht="12" customHeight="1">
      <c r="A45" s="68"/>
      <c r="B45" s="6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" ht="12" customHeight="1">
      <c r="A46" s="68"/>
      <c r="B46" s="68"/>
    </row>
    <row r="47" spans="1:2" ht="12" customHeight="1">
      <c r="A47" s="68"/>
      <c r="B47" s="68"/>
    </row>
    <row r="48" spans="1:2" ht="12" customHeight="1">
      <c r="A48" s="3"/>
      <c r="B48" s="3"/>
    </row>
    <row r="49" spans="1:2" ht="12" customHeight="1">
      <c r="A49" s="3"/>
      <c r="B49" s="3"/>
    </row>
    <row r="50" spans="1:2" ht="12" customHeight="1">
      <c r="A50" s="3"/>
      <c r="B50" s="3"/>
    </row>
    <row r="51" spans="1:2" ht="12" customHeight="1">
      <c r="A51" s="3"/>
      <c r="B51" s="3"/>
    </row>
    <row r="52" spans="1:2" ht="12" customHeight="1">
      <c r="A52" s="3"/>
      <c r="B52" s="3"/>
    </row>
    <row r="53" spans="1:2" ht="12" customHeight="1">
      <c r="A53" s="3"/>
      <c r="B53" s="3"/>
    </row>
    <row r="54" spans="1:2" ht="12" customHeight="1">
      <c r="A54" s="3"/>
      <c r="B54" s="3"/>
    </row>
    <row r="55" spans="1:2" ht="12" customHeight="1">
      <c r="A55" s="3"/>
      <c r="B55" s="3"/>
    </row>
    <row r="56" spans="1:2" ht="12" customHeight="1">
      <c r="A56" s="3"/>
      <c r="B56" s="3"/>
    </row>
    <row r="57" spans="1:2" ht="12" customHeight="1">
      <c r="A57" s="3"/>
      <c r="B57" s="3"/>
    </row>
    <row r="58" spans="1:2" ht="12" customHeight="1">
      <c r="A58" s="3"/>
      <c r="B58" s="3"/>
    </row>
  </sheetData>
  <sheetProtection/>
  <mergeCells count="2">
    <mergeCell ref="R2:T3"/>
    <mergeCell ref="T4:T5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400" verticalDpi="400" orientation="portrait" paperSize="9" scale="96" r:id="rId1"/>
  <colBreaks count="1" manualBreakCount="1">
    <brk id="9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2009-04-06T05:12:03Z</dcterms:created>
  <dcterms:modified xsi:type="dcterms:W3CDTF">2009-04-06T05:12:10Z</dcterms:modified>
  <cp:category/>
  <cp:version/>
  <cp:contentType/>
  <cp:contentStatus/>
</cp:coreProperties>
</file>