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人口・世帯数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'20.人口・世帯数'!$A$1:$J$45</definedName>
  </definedNames>
  <calcPr fullCalcOnLoad="1"/>
</workbook>
</file>

<file path=xl/sharedStrings.xml><?xml version="1.0" encoding="utf-8"?>
<sst xmlns="http://schemas.openxmlformats.org/spreadsheetml/2006/main" count="94" uniqueCount="87">
  <si>
    <t>20．市町村別、男女別人口および世帯数</t>
  </si>
  <si>
    <t>(単位  人､世帯)</t>
  </si>
  <si>
    <t>平成５年10月１日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</si>
  <si>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</si>
  <si>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</si>
  <si>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</si>
  <si>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</si>
  <si>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</si>
  <si>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</si>
  <si>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</si>
  <si>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平成２年</t>
  </si>
  <si>
    <t>南海部郡</t>
  </si>
  <si>
    <t>　３</t>
  </si>
  <si>
    <t>上  浦  町</t>
  </si>
  <si>
    <t>　４</t>
  </si>
  <si>
    <t>弥  生  町</t>
  </si>
  <si>
    <t>本  匠  村</t>
  </si>
  <si>
    <t>　５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</si>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</sst>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centerContinuous"/>
      <protection locked="0"/>
    </xf>
    <xf numFmtId="58" fontId="21" fillId="0" borderId="10" xfId="60" applyNumberFormat="1" applyFont="1" applyBorder="1" applyAlignment="1" applyProtection="1" quotePrefix="1">
      <alignment horizontal="right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1" fillId="0" borderId="0" xfId="6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left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1" fillId="0" borderId="22" xfId="0" applyNumberFormat="1" applyFont="1" applyBorder="1" applyAlignment="1" applyProtection="1">
      <alignment horizontal="center"/>
      <protection locked="0"/>
    </xf>
    <xf numFmtId="176" fontId="21" fillId="0" borderId="21" xfId="48" applyNumberFormat="1" applyFont="1" applyBorder="1" applyAlignment="1" applyProtection="1">
      <alignment/>
      <protection/>
    </xf>
    <xf numFmtId="176" fontId="21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center"/>
      <protection locked="0"/>
    </xf>
    <xf numFmtId="0" fontId="21" fillId="0" borderId="0" xfId="60" applyFont="1" applyBorder="1" applyProtection="1">
      <alignment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left"/>
      <protection locked="0"/>
    </xf>
    <xf numFmtId="177" fontId="21" fillId="0" borderId="17" xfId="0" applyNumberFormat="1" applyFont="1" applyBorder="1" applyAlignment="1" applyProtection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8" xfId="48" applyNumberFormat="1" applyFont="1" applyBorder="1" applyAlignme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Continuous"/>
      <protection locked="0"/>
    </xf>
    <xf numFmtId="0" fontId="21" fillId="0" borderId="0" xfId="60" applyFont="1" applyProtection="1">
      <alignment/>
      <protection locked="0"/>
    </xf>
    <xf numFmtId="0" fontId="21" fillId="0" borderId="0" xfId="60" applyFont="1" applyAlignment="1" applyProtection="1">
      <alignment horizontal="left"/>
      <protection locked="0"/>
    </xf>
    <xf numFmtId="0" fontId="21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PageLayoutView="0" workbookViewId="0" topLeftCell="A1">
      <selection activeCell="G6" sqref="G6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3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 t="s">
        <v>6</v>
      </c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1236942</v>
      </c>
      <c r="C5" s="23">
        <v>584672</v>
      </c>
      <c r="D5" s="23">
        <v>652270</v>
      </c>
      <c r="E5" s="23">
        <v>411634</v>
      </c>
      <c r="F5" s="24" t="s">
        <v>11</v>
      </c>
      <c r="G5" s="25">
        <f>SUM(G6:G13)</f>
        <v>37384</v>
      </c>
      <c r="H5" s="25">
        <f>SUM(H6:H13)</f>
        <v>17050</v>
      </c>
      <c r="I5" s="25">
        <f>SUM(I6:I13)</f>
        <v>20334</v>
      </c>
      <c r="J5" s="25">
        <f>SUM(J6:J13)</f>
        <v>12146</v>
      </c>
      <c r="K5" s="7"/>
    </row>
    <row r="6" spans="1:11" ht="19.5" customHeight="1">
      <c r="A6" s="22" t="s">
        <v>12</v>
      </c>
      <c r="B6" s="23">
        <v>1235712</v>
      </c>
      <c r="C6" s="23">
        <v>583724</v>
      </c>
      <c r="D6" s="23">
        <v>651988</v>
      </c>
      <c r="E6" s="23">
        <v>416600</v>
      </c>
      <c r="F6" s="26" t="s">
        <v>13</v>
      </c>
      <c r="G6" s="23">
        <v>3050</v>
      </c>
      <c r="H6" s="23">
        <v>1295</v>
      </c>
      <c r="I6" s="23">
        <v>1755</v>
      </c>
      <c r="J6" s="23">
        <v>1077</v>
      </c>
      <c r="K6" s="7"/>
    </row>
    <row r="7" spans="1:11" ht="19.5" customHeight="1">
      <c r="A7" s="22" t="s">
        <v>14</v>
      </c>
      <c r="B7" s="23">
        <v>1234417</v>
      </c>
      <c r="C7" s="23">
        <v>582455</v>
      </c>
      <c r="D7" s="23">
        <v>651962</v>
      </c>
      <c r="E7" s="23">
        <v>421245</v>
      </c>
      <c r="F7" s="26" t="s">
        <v>15</v>
      </c>
      <c r="G7" s="23">
        <v>6989</v>
      </c>
      <c r="H7" s="23">
        <v>3228</v>
      </c>
      <c r="I7" s="23">
        <v>3761</v>
      </c>
      <c r="J7" s="23">
        <v>2065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2250</v>
      </c>
      <c r="H8" s="23">
        <v>1051</v>
      </c>
      <c r="I8" s="23">
        <v>1199</v>
      </c>
      <c r="J8" s="23">
        <v>716</v>
      </c>
      <c r="K8" s="7"/>
      <c r="N8" s="29"/>
    </row>
    <row r="9" spans="1:11" ht="19.5" customHeight="1">
      <c r="A9" s="30" t="s">
        <v>17</v>
      </c>
      <c r="B9" s="25">
        <f>SUM(C9:D9)</f>
        <v>1233270</v>
      </c>
      <c r="C9" s="25">
        <f>C10+C11</f>
        <v>581763</v>
      </c>
      <c r="D9" s="25">
        <f>D10+D11</f>
        <v>651507</v>
      </c>
      <c r="E9" s="25">
        <f>E10+E11</f>
        <v>425667</v>
      </c>
      <c r="F9" s="26" t="s">
        <v>18</v>
      </c>
      <c r="G9" s="23">
        <v>4108</v>
      </c>
      <c r="H9" s="23">
        <v>1889</v>
      </c>
      <c r="I9" s="23">
        <v>2219</v>
      </c>
      <c r="J9" s="23">
        <v>1394</v>
      </c>
      <c r="K9" s="7"/>
    </row>
    <row r="10" spans="1:11" ht="19.5" customHeight="1">
      <c r="A10" s="31" t="s">
        <v>19</v>
      </c>
      <c r="B10" s="25">
        <f>SUM(B13:B23)</f>
        <v>905940</v>
      </c>
      <c r="C10" s="25">
        <f>SUM(C13:C23)</f>
        <v>428319</v>
      </c>
      <c r="D10" s="25">
        <f>SUM(D13:D23)</f>
        <v>477621</v>
      </c>
      <c r="E10" s="25">
        <f>SUM(E13:E23)</f>
        <v>322134</v>
      </c>
      <c r="F10" s="26" t="s">
        <v>20</v>
      </c>
      <c r="G10" s="23">
        <v>3262</v>
      </c>
      <c r="H10" s="23">
        <v>1490</v>
      </c>
      <c r="I10" s="23">
        <v>1772</v>
      </c>
      <c r="J10" s="23">
        <v>883</v>
      </c>
      <c r="K10" s="7"/>
    </row>
    <row r="11" spans="1:11" ht="19.5" customHeight="1">
      <c r="A11" s="31" t="s">
        <v>21</v>
      </c>
      <c r="B11" s="25">
        <f>SUM(C11:D11)</f>
        <v>327330</v>
      </c>
      <c r="C11" s="25">
        <f>C24+C28+C34+C37+C42+H5+H14+H23+H27+H30+H36+H41</f>
        <v>153444</v>
      </c>
      <c r="D11" s="25">
        <f>D24+D28+D34+D37+D42+I5+I14+I23+I27+I30+I36+I41</f>
        <v>173886</v>
      </c>
      <c r="E11" s="25">
        <f>E24+E28+E34+E37+E42+J5+J14+J23+J27+J30+J36+J41</f>
        <v>103533</v>
      </c>
      <c r="F11" s="26" t="s">
        <v>22</v>
      </c>
      <c r="G11" s="23">
        <v>4817</v>
      </c>
      <c r="H11" s="23">
        <v>2223</v>
      </c>
      <c r="I11" s="23">
        <v>2594</v>
      </c>
      <c r="J11" s="23">
        <v>1700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2808</v>
      </c>
      <c r="H12" s="23">
        <v>1266</v>
      </c>
      <c r="I12" s="23">
        <v>1542</v>
      </c>
      <c r="J12" s="23">
        <v>897</v>
      </c>
      <c r="K12" s="7"/>
    </row>
    <row r="13" spans="1:11" ht="19.5" customHeight="1">
      <c r="A13" s="33" t="s">
        <v>24</v>
      </c>
      <c r="B13" s="27">
        <v>420361</v>
      </c>
      <c r="C13" s="23">
        <v>204378</v>
      </c>
      <c r="D13" s="23">
        <v>215983</v>
      </c>
      <c r="E13" s="23">
        <v>151289</v>
      </c>
      <c r="F13" s="26" t="s">
        <v>25</v>
      </c>
      <c r="G13" s="23">
        <v>10100</v>
      </c>
      <c r="H13" s="23">
        <v>4608</v>
      </c>
      <c r="I13" s="23">
        <v>5492</v>
      </c>
      <c r="J13" s="23">
        <v>3414</v>
      </c>
      <c r="K13" s="7"/>
    </row>
    <row r="14" spans="1:11" ht="19.5" customHeight="1">
      <c r="A14" s="33" t="s">
        <v>26</v>
      </c>
      <c r="B14" s="27">
        <v>129441</v>
      </c>
      <c r="C14" s="23">
        <v>57807</v>
      </c>
      <c r="D14" s="23">
        <v>71634</v>
      </c>
      <c r="E14" s="23">
        <v>51108</v>
      </c>
      <c r="F14" s="24" t="s">
        <v>27</v>
      </c>
      <c r="G14" s="25">
        <f>SUM(G15:G22)</f>
        <v>55994</v>
      </c>
      <c r="H14" s="25">
        <f>SUM(H15:H22)</f>
        <v>26135</v>
      </c>
      <c r="I14" s="25">
        <f>SUM(I15:I22)</f>
        <v>29859</v>
      </c>
      <c r="J14" s="25">
        <f>SUM(J15:J22)</f>
        <v>17773</v>
      </c>
      <c r="K14" s="7"/>
    </row>
    <row r="15" spans="1:11" ht="19.5" customHeight="1">
      <c r="A15" s="33" t="s">
        <v>28</v>
      </c>
      <c r="B15" s="27">
        <v>66870</v>
      </c>
      <c r="C15" s="23">
        <v>30931</v>
      </c>
      <c r="D15" s="23">
        <v>35939</v>
      </c>
      <c r="E15" s="23">
        <v>23782</v>
      </c>
      <c r="F15" s="26" t="s">
        <v>29</v>
      </c>
      <c r="G15" s="23">
        <v>10415</v>
      </c>
      <c r="H15" s="23">
        <v>4941</v>
      </c>
      <c r="I15" s="23">
        <v>5474</v>
      </c>
      <c r="J15" s="23">
        <v>2947</v>
      </c>
      <c r="K15" s="7"/>
    </row>
    <row r="16" spans="1:11" ht="19.5" customHeight="1">
      <c r="A16" s="33" t="s">
        <v>30</v>
      </c>
      <c r="B16" s="27">
        <v>64090</v>
      </c>
      <c r="C16" s="23">
        <v>30184</v>
      </c>
      <c r="D16" s="23">
        <v>33906</v>
      </c>
      <c r="E16" s="23">
        <v>19907</v>
      </c>
      <c r="F16" s="26" t="s">
        <v>31</v>
      </c>
      <c r="G16" s="23">
        <v>17900</v>
      </c>
      <c r="H16" s="23">
        <v>8318</v>
      </c>
      <c r="I16" s="23">
        <v>9582</v>
      </c>
      <c r="J16" s="23">
        <v>5969</v>
      </c>
      <c r="K16" s="7"/>
    </row>
    <row r="17" spans="1:11" ht="19.5" customHeight="1">
      <c r="A17" s="33" t="s">
        <v>32</v>
      </c>
      <c r="B17" s="27">
        <v>51669</v>
      </c>
      <c r="C17" s="23">
        <v>23848</v>
      </c>
      <c r="D17" s="23">
        <v>27821</v>
      </c>
      <c r="E17" s="23">
        <v>18156</v>
      </c>
      <c r="F17" s="26" t="s">
        <v>33</v>
      </c>
      <c r="G17" s="23">
        <v>2658</v>
      </c>
      <c r="H17" s="23">
        <v>1212</v>
      </c>
      <c r="I17" s="23">
        <v>1446</v>
      </c>
      <c r="J17" s="23">
        <v>957</v>
      </c>
      <c r="K17" s="7"/>
    </row>
    <row r="18" spans="1:11" ht="19.5" customHeight="1">
      <c r="A18" s="33" t="s">
        <v>34</v>
      </c>
      <c r="B18" s="27">
        <v>37127</v>
      </c>
      <c r="C18" s="23">
        <v>17323</v>
      </c>
      <c r="D18" s="23">
        <v>19804</v>
      </c>
      <c r="E18" s="23">
        <v>12044</v>
      </c>
      <c r="F18" s="26" t="s">
        <v>35</v>
      </c>
      <c r="G18" s="23">
        <v>7195</v>
      </c>
      <c r="H18" s="23">
        <v>3332</v>
      </c>
      <c r="I18" s="23">
        <v>3863</v>
      </c>
      <c r="J18" s="23">
        <v>2372</v>
      </c>
      <c r="K18" s="7"/>
    </row>
    <row r="19" spans="1:11" ht="19.5" customHeight="1">
      <c r="A19" s="33" t="s">
        <v>36</v>
      </c>
      <c r="B19" s="27">
        <v>25609</v>
      </c>
      <c r="C19" s="23">
        <v>12090</v>
      </c>
      <c r="D19" s="23">
        <v>13519</v>
      </c>
      <c r="E19" s="23">
        <v>8863</v>
      </c>
      <c r="F19" s="26" t="s">
        <v>37</v>
      </c>
      <c r="G19" s="23">
        <v>3787</v>
      </c>
      <c r="H19" s="23">
        <v>1748</v>
      </c>
      <c r="I19" s="23">
        <v>2039</v>
      </c>
      <c r="J19" s="23">
        <v>1248</v>
      </c>
      <c r="K19" s="7"/>
    </row>
    <row r="20" spans="1:11" ht="19.5" customHeight="1">
      <c r="A20" s="33" t="s">
        <v>38</v>
      </c>
      <c r="B20" s="27">
        <v>18972</v>
      </c>
      <c r="C20" s="23">
        <v>8842</v>
      </c>
      <c r="D20" s="23">
        <v>10130</v>
      </c>
      <c r="E20" s="23">
        <v>6698</v>
      </c>
      <c r="F20" s="26" t="s">
        <v>39</v>
      </c>
      <c r="G20" s="23">
        <v>6229</v>
      </c>
      <c r="H20" s="23">
        <v>2929</v>
      </c>
      <c r="I20" s="23">
        <v>3300</v>
      </c>
      <c r="J20" s="23">
        <v>1988</v>
      </c>
      <c r="K20" s="7"/>
    </row>
    <row r="21" spans="1:11" ht="19.5" customHeight="1">
      <c r="A21" s="33" t="s">
        <v>40</v>
      </c>
      <c r="B21" s="27">
        <v>19491</v>
      </c>
      <c r="C21" s="23">
        <v>9094</v>
      </c>
      <c r="D21" s="23">
        <v>10397</v>
      </c>
      <c r="E21" s="23">
        <v>6555</v>
      </c>
      <c r="F21" s="26" t="s">
        <v>41</v>
      </c>
      <c r="G21" s="23">
        <v>2815</v>
      </c>
      <c r="H21" s="23">
        <v>1324</v>
      </c>
      <c r="I21" s="23">
        <v>1491</v>
      </c>
      <c r="J21" s="23">
        <v>824</v>
      </c>
      <c r="K21" s="7"/>
    </row>
    <row r="22" spans="1:11" ht="19.5" customHeight="1">
      <c r="A22" s="33" t="s">
        <v>42</v>
      </c>
      <c r="B22" s="27">
        <v>21894</v>
      </c>
      <c r="C22" s="23">
        <v>10515</v>
      </c>
      <c r="D22" s="23">
        <v>11379</v>
      </c>
      <c r="E22" s="23">
        <v>6837</v>
      </c>
      <c r="F22" s="26" t="s">
        <v>43</v>
      </c>
      <c r="G22" s="23">
        <v>4995</v>
      </c>
      <c r="H22" s="23">
        <v>2331</v>
      </c>
      <c r="I22" s="23">
        <v>2664</v>
      </c>
      <c r="J22" s="23">
        <v>1468</v>
      </c>
      <c r="K22" s="7"/>
    </row>
    <row r="23" spans="1:11" ht="19.5" customHeight="1">
      <c r="A23" s="33" t="s">
        <v>44</v>
      </c>
      <c r="B23" s="27">
        <v>50416</v>
      </c>
      <c r="C23" s="23">
        <v>23307</v>
      </c>
      <c r="D23" s="23">
        <v>27109</v>
      </c>
      <c r="E23" s="23">
        <v>16895</v>
      </c>
      <c r="F23" s="24" t="s">
        <v>45</v>
      </c>
      <c r="G23" s="25">
        <f>SUM(G24:G26)</f>
        <v>11759</v>
      </c>
      <c r="H23" s="25">
        <f>SUM(H24:H26)</f>
        <v>5631</v>
      </c>
      <c r="I23" s="25">
        <f>SUM(I24:I26)</f>
        <v>6128</v>
      </c>
      <c r="J23" s="25">
        <f>SUM(J24:J26)</f>
        <v>3437</v>
      </c>
      <c r="K23" s="7"/>
    </row>
    <row r="24" spans="1:11" ht="19.5" customHeight="1">
      <c r="A24" s="34" t="s">
        <v>46</v>
      </c>
      <c r="B24" s="25">
        <v>10465</v>
      </c>
      <c r="C24" s="25">
        <f>SUM(C25:C27)</f>
        <v>4805</v>
      </c>
      <c r="D24" s="25">
        <f>SUM(D25:D27)</f>
        <v>5660</v>
      </c>
      <c r="E24" s="25">
        <f>SUM(E25:E27)</f>
        <v>3692</v>
      </c>
      <c r="F24" s="26" t="s">
        <v>47</v>
      </c>
      <c r="G24" s="23">
        <v>3842</v>
      </c>
      <c r="H24" s="23">
        <v>1816</v>
      </c>
      <c r="I24" s="23">
        <v>2026</v>
      </c>
      <c r="J24" s="23">
        <v>1122</v>
      </c>
      <c r="K24" s="7"/>
    </row>
    <row r="25" spans="1:11" ht="19.5" customHeight="1">
      <c r="A25" s="33" t="s">
        <v>48</v>
      </c>
      <c r="B25" s="27">
        <v>2021</v>
      </c>
      <c r="C25" s="23">
        <v>930</v>
      </c>
      <c r="D25" s="23">
        <v>1091</v>
      </c>
      <c r="E25" s="23">
        <v>721</v>
      </c>
      <c r="F25" s="26" t="s">
        <v>49</v>
      </c>
      <c r="G25" s="23">
        <v>4946</v>
      </c>
      <c r="H25" s="23">
        <v>2399</v>
      </c>
      <c r="I25" s="23">
        <v>2547</v>
      </c>
      <c r="J25" s="23">
        <v>1409</v>
      </c>
      <c r="K25" s="7"/>
    </row>
    <row r="26" spans="1:11" ht="19.5" customHeight="1">
      <c r="A26" s="33" t="s">
        <v>50</v>
      </c>
      <c r="B26" s="27">
        <v>4277</v>
      </c>
      <c r="C26" s="23">
        <v>1946</v>
      </c>
      <c r="D26" s="23">
        <v>2331</v>
      </c>
      <c r="E26" s="23">
        <v>1495</v>
      </c>
      <c r="F26" s="26" t="s">
        <v>51</v>
      </c>
      <c r="G26" s="23">
        <v>2971</v>
      </c>
      <c r="H26" s="23">
        <v>1416</v>
      </c>
      <c r="I26" s="23">
        <v>1555</v>
      </c>
      <c r="J26" s="23">
        <v>906</v>
      </c>
      <c r="K26" s="7"/>
    </row>
    <row r="27" spans="1:11" ht="19.5" customHeight="1">
      <c r="A27" s="33" t="s">
        <v>52</v>
      </c>
      <c r="B27" s="27">
        <v>4167</v>
      </c>
      <c r="C27" s="23">
        <v>1929</v>
      </c>
      <c r="D27" s="23">
        <v>2238</v>
      </c>
      <c r="E27" s="23">
        <v>1476</v>
      </c>
      <c r="F27" s="24" t="s">
        <v>53</v>
      </c>
      <c r="G27" s="25">
        <f>SUM(G28:G29)</f>
        <v>32716</v>
      </c>
      <c r="H27" s="25">
        <f>SUM(H28:H29)</f>
        <v>15579</v>
      </c>
      <c r="I27" s="25">
        <f>SUM(I28:I29)</f>
        <v>17137</v>
      </c>
      <c r="J27" s="25">
        <f>SUM(J28:J29)</f>
        <v>9737</v>
      </c>
      <c r="K27" s="7"/>
    </row>
    <row r="28" spans="1:11" ht="19.5" customHeight="1">
      <c r="A28" s="34" t="s">
        <v>54</v>
      </c>
      <c r="B28" s="25">
        <v>39911</v>
      </c>
      <c r="C28" s="25">
        <f>SUM(C29:C33)</f>
        <v>18644</v>
      </c>
      <c r="D28" s="25">
        <f>SUM(D29:D33)</f>
        <v>21267</v>
      </c>
      <c r="E28" s="25">
        <f>SUM(E29:E33)</f>
        <v>13357</v>
      </c>
      <c r="F28" s="26" t="s">
        <v>55</v>
      </c>
      <c r="G28" s="27">
        <v>12499</v>
      </c>
      <c r="H28" s="23">
        <v>5912</v>
      </c>
      <c r="I28" s="23">
        <v>6587</v>
      </c>
      <c r="J28" s="23">
        <v>3642</v>
      </c>
      <c r="K28" s="7"/>
    </row>
    <row r="29" spans="1:11" ht="19.5" customHeight="1">
      <c r="A29" s="33" t="s">
        <v>56</v>
      </c>
      <c r="B29" s="27">
        <v>6339</v>
      </c>
      <c r="C29" s="23">
        <v>2905</v>
      </c>
      <c r="D29" s="23">
        <v>3434</v>
      </c>
      <c r="E29" s="23">
        <v>2202</v>
      </c>
      <c r="F29" s="26" t="s">
        <v>57</v>
      </c>
      <c r="G29" s="27">
        <v>20217</v>
      </c>
      <c r="H29" s="23">
        <v>9667</v>
      </c>
      <c r="I29" s="23">
        <v>10550</v>
      </c>
      <c r="J29" s="23">
        <v>6095</v>
      </c>
      <c r="K29" s="7"/>
    </row>
    <row r="30" spans="1:11" ht="19.5" customHeight="1">
      <c r="A30" s="33" t="s">
        <v>58</v>
      </c>
      <c r="B30" s="27">
        <v>3155</v>
      </c>
      <c r="C30" s="23">
        <v>1497</v>
      </c>
      <c r="D30" s="23">
        <v>1658</v>
      </c>
      <c r="E30" s="23">
        <v>973</v>
      </c>
      <c r="F30" s="24" t="s">
        <v>59</v>
      </c>
      <c r="G30" s="25">
        <f>SUM(G31:G35)</f>
        <v>16342</v>
      </c>
      <c r="H30" s="25">
        <f>SUM(H31:H35)</f>
        <v>7800</v>
      </c>
      <c r="I30" s="25">
        <f>SUM(I31:I35)</f>
        <v>8542</v>
      </c>
      <c r="J30" s="25">
        <f>SUM(J31:J35)</f>
        <v>4423</v>
      </c>
      <c r="K30" s="7"/>
    </row>
    <row r="31" spans="1:11" ht="19.5" customHeight="1">
      <c r="A31" s="33" t="s">
        <v>60</v>
      </c>
      <c r="B31" s="27">
        <v>14942</v>
      </c>
      <c r="C31" s="23">
        <v>6949</v>
      </c>
      <c r="D31" s="23">
        <v>7993</v>
      </c>
      <c r="E31" s="23">
        <v>5144</v>
      </c>
      <c r="F31" s="26" t="s">
        <v>61</v>
      </c>
      <c r="G31" s="23">
        <v>1764</v>
      </c>
      <c r="H31" s="23">
        <v>877</v>
      </c>
      <c r="I31" s="23">
        <v>887</v>
      </c>
      <c r="J31" s="23">
        <v>436</v>
      </c>
      <c r="K31" s="7"/>
    </row>
    <row r="32" spans="1:11" ht="19.5" customHeight="1">
      <c r="A32" s="33" t="s">
        <v>62</v>
      </c>
      <c r="B32" s="27">
        <v>5752</v>
      </c>
      <c r="C32" s="23">
        <v>2726</v>
      </c>
      <c r="D32" s="23">
        <v>3026</v>
      </c>
      <c r="E32" s="23">
        <v>1878</v>
      </c>
      <c r="F32" s="26" t="s">
        <v>63</v>
      </c>
      <c r="G32" s="23">
        <v>1448</v>
      </c>
      <c r="H32" s="23">
        <v>686</v>
      </c>
      <c r="I32" s="23">
        <v>762</v>
      </c>
      <c r="J32" s="23">
        <v>499</v>
      </c>
      <c r="K32" s="7"/>
    </row>
    <row r="33" spans="1:11" ht="19.5" customHeight="1">
      <c r="A33" s="33" t="s">
        <v>64</v>
      </c>
      <c r="B33" s="27">
        <v>9723</v>
      </c>
      <c r="C33" s="23">
        <v>4567</v>
      </c>
      <c r="D33" s="23">
        <v>5156</v>
      </c>
      <c r="E33" s="23">
        <v>3160</v>
      </c>
      <c r="F33" s="26" t="s">
        <v>65</v>
      </c>
      <c r="G33" s="23">
        <v>1435</v>
      </c>
      <c r="H33" s="23">
        <v>707</v>
      </c>
      <c r="I33" s="23">
        <v>728</v>
      </c>
      <c r="J33" s="23">
        <v>477</v>
      </c>
      <c r="K33" s="7"/>
    </row>
    <row r="34" spans="1:11" ht="19.5" customHeight="1">
      <c r="A34" s="34" t="s">
        <v>66</v>
      </c>
      <c r="B34" s="25">
        <v>33708</v>
      </c>
      <c r="C34" s="25">
        <f>SUM(C35:C36)</f>
        <v>15874</v>
      </c>
      <c r="D34" s="25">
        <f>SUM(D35:D36)</f>
        <v>17834</v>
      </c>
      <c r="E34" s="25">
        <f>SUM(E35:E36)</f>
        <v>10533</v>
      </c>
      <c r="F34" s="26" t="s">
        <v>67</v>
      </c>
      <c r="G34" s="23">
        <v>4256</v>
      </c>
      <c r="H34" s="23">
        <v>2025</v>
      </c>
      <c r="I34" s="23">
        <v>2231</v>
      </c>
      <c r="J34" s="23">
        <v>1039</v>
      </c>
      <c r="K34" s="7"/>
    </row>
    <row r="35" spans="1:11" ht="19.5" customHeight="1">
      <c r="A35" s="33" t="s">
        <v>68</v>
      </c>
      <c r="B35" s="27">
        <v>23999</v>
      </c>
      <c r="C35" s="23">
        <v>11313</v>
      </c>
      <c r="D35" s="23">
        <v>12686</v>
      </c>
      <c r="E35" s="23">
        <v>7511</v>
      </c>
      <c r="F35" s="26" t="s">
        <v>69</v>
      </c>
      <c r="G35" s="23">
        <v>7439</v>
      </c>
      <c r="H35" s="23">
        <v>3505</v>
      </c>
      <c r="I35" s="23">
        <v>3934</v>
      </c>
      <c r="J35" s="23">
        <v>1972</v>
      </c>
      <c r="K35" s="7"/>
    </row>
    <row r="36" spans="1:11" ht="19.5" customHeight="1">
      <c r="A36" s="33" t="s">
        <v>70</v>
      </c>
      <c r="B36" s="27">
        <v>9709</v>
      </c>
      <c r="C36" s="23">
        <v>4561</v>
      </c>
      <c r="D36" s="23">
        <v>5148</v>
      </c>
      <c r="E36" s="23">
        <v>3022</v>
      </c>
      <c r="F36" s="24" t="s">
        <v>71</v>
      </c>
      <c r="G36" s="25">
        <f>SUM(G37:G40)</f>
        <v>19950</v>
      </c>
      <c r="H36" s="25">
        <f>SUM(H37:H40)</f>
        <v>9333</v>
      </c>
      <c r="I36" s="25">
        <f>SUM(I37:I40)</f>
        <v>10617</v>
      </c>
      <c r="J36" s="25">
        <f>SUM(J37:J40)</f>
        <v>6099</v>
      </c>
      <c r="K36" s="7"/>
    </row>
    <row r="37" spans="1:11" ht="19.5" customHeight="1">
      <c r="A37" s="34" t="s">
        <v>72</v>
      </c>
      <c r="B37" s="25">
        <v>40187</v>
      </c>
      <c r="C37" s="25">
        <f>SUM(C38:C41)</f>
        <v>19117</v>
      </c>
      <c r="D37" s="25">
        <f>SUM(D38:D41)</f>
        <v>21070</v>
      </c>
      <c r="E37" s="25">
        <f>SUM(E38:E41)</f>
        <v>12617</v>
      </c>
      <c r="F37" s="26" t="s">
        <v>73</v>
      </c>
      <c r="G37" s="23">
        <v>5558</v>
      </c>
      <c r="H37" s="23">
        <v>2553</v>
      </c>
      <c r="I37" s="23">
        <v>3005</v>
      </c>
      <c r="J37" s="23">
        <v>1710</v>
      </c>
      <c r="K37" s="7"/>
    </row>
    <row r="38" spans="1:11" ht="19.5" customHeight="1">
      <c r="A38" s="33" t="s">
        <v>74</v>
      </c>
      <c r="B38" s="27">
        <v>5441</v>
      </c>
      <c r="C38" s="27">
        <v>2562</v>
      </c>
      <c r="D38" s="27">
        <v>2879</v>
      </c>
      <c r="E38" s="27">
        <v>1662</v>
      </c>
      <c r="F38" s="26" t="s">
        <v>75</v>
      </c>
      <c r="G38" s="23">
        <v>4456</v>
      </c>
      <c r="H38" s="23">
        <v>2092</v>
      </c>
      <c r="I38" s="23">
        <v>2364</v>
      </c>
      <c r="J38" s="23">
        <v>1371</v>
      </c>
      <c r="K38" s="7"/>
    </row>
    <row r="39" spans="1:11" ht="19.5" customHeight="1">
      <c r="A39" s="33" t="s">
        <v>76</v>
      </c>
      <c r="B39" s="27">
        <v>13290</v>
      </c>
      <c r="C39" s="27">
        <v>6312</v>
      </c>
      <c r="D39" s="27">
        <v>6978</v>
      </c>
      <c r="E39" s="27">
        <v>4254</v>
      </c>
      <c r="F39" s="26" t="s">
        <v>77</v>
      </c>
      <c r="G39" s="23">
        <v>6028</v>
      </c>
      <c r="H39" s="23">
        <v>2830</v>
      </c>
      <c r="I39" s="23">
        <v>3198</v>
      </c>
      <c r="J39" s="23">
        <v>1795</v>
      </c>
      <c r="K39" s="7"/>
    </row>
    <row r="40" spans="1:11" ht="19.5" customHeight="1">
      <c r="A40" s="33" t="s">
        <v>78</v>
      </c>
      <c r="B40" s="27">
        <v>9973</v>
      </c>
      <c r="C40" s="27">
        <v>4673</v>
      </c>
      <c r="D40" s="27">
        <v>5300</v>
      </c>
      <c r="E40" s="27">
        <v>2956</v>
      </c>
      <c r="F40" s="26" t="s">
        <v>79</v>
      </c>
      <c r="G40" s="23">
        <v>3908</v>
      </c>
      <c r="H40" s="23">
        <v>1858</v>
      </c>
      <c r="I40" s="23">
        <v>2050</v>
      </c>
      <c r="J40" s="23">
        <v>1223</v>
      </c>
      <c r="K40" s="7"/>
    </row>
    <row r="41" spans="1:11" ht="19.5" customHeight="1">
      <c r="A41" s="33" t="s">
        <v>80</v>
      </c>
      <c r="B41" s="27">
        <v>11483</v>
      </c>
      <c r="C41" s="27">
        <v>5570</v>
      </c>
      <c r="D41" s="27">
        <v>5913</v>
      </c>
      <c r="E41" s="27">
        <v>3745</v>
      </c>
      <c r="F41" s="24" t="s">
        <v>81</v>
      </c>
      <c r="G41" s="25">
        <f>SUM(G42:G43)</f>
        <v>14149</v>
      </c>
      <c r="H41" s="25">
        <f>SUM(H42:H43)</f>
        <v>6611</v>
      </c>
      <c r="I41" s="25">
        <f>SUM(I42:I43)</f>
        <v>7538</v>
      </c>
      <c r="J41" s="25">
        <f>SUM(J42:J43)</f>
        <v>4809</v>
      </c>
      <c r="K41" s="7"/>
    </row>
    <row r="42" spans="1:11" ht="19.5" customHeight="1">
      <c r="A42" s="34" t="s">
        <v>82</v>
      </c>
      <c r="B42" s="25">
        <v>14765</v>
      </c>
      <c r="C42" s="25">
        <f>SUM(C43)</f>
        <v>6865</v>
      </c>
      <c r="D42" s="25">
        <f>SUM(D43)</f>
        <v>7900</v>
      </c>
      <c r="E42" s="25">
        <f>SUM(E43)</f>
        <v>4910</v>
      </c>
      <c r="F42" s="26" t="s">
        <v>83</v>
      </c>
      <c r="G42" s="27">
        <v>5464</v>
      </c>
      <c r="H42" s="27">
        <v>2543</v>
      </c>
      <c r="I42" s="27">
        <v>2921</v>
      </c>
      <c r="J42" s="27">
        <v>1925</v>
      </c>
      <c r="K42" s="7"/>
    </row>
    <row r="43" spans="1:11" ht="19.5" customHeight="1">
      <c r="A43" s="35" t="s">
        <v>84</v>
      </c>
      <c r="B43" s="36">
        <v>14765</v>
      </c>
      <c r="C43" s="36">
        <v>6865</v>
      </c>
      <c r="D43" s="36">
        <v>7900</v>
      </c>
      <c r="E43" s="36">
        <v>4910</v>
      </c>
      <c r="F43" s="37" t="s">
        <v>85</v>
      </c>
      <c r="G43" s="38">
        <v>8685</v>
      </c>
      <c r="H43" s="38">
        <v>4068</v>
      </c>
      <c r="I43" s="38">
        <v>4617</v>
      </c>
      <c r="J43" s="38">
        <v>2884</v>
      </c>
      <c r="K43" s="7"/>
    </row>
    <row r="44" spans="1:10" ht="19.5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2009-04-07T05:57:22Z</dcterms:created>
  <dcterms:modified xsi:type="dcterms:W3CDTF">2009-04-07T05:57:31Z</dcterms:modified>
  <cp:category/>
  <cp:version/>
  <cp:contentType/>
  <cp:contentStatus/>
</cp:coreProperties>
</file>