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" sheetId="1" r:id="rId1"/>
  </sheets>
  <definedNames/>
  <calcPr fullCalcOnLoad="1"/>
</workbook>
</file>

<file path=xl/sharedStrings.xml><?xml version="1.0" encoding="utf-8"?>
<sst xmlns="http://schemas.openxmlformats.org/spreadsheetml/2006/main" count="146" uniqueCount="100">
  <si>
    <t>24．市　　町　　村　　別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</si>
  <si>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</si>
  <si>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</si>
  <si>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</si>
  <si>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</si>
  <si>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</si>
  <si>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</si>
  <si>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</si>
  <si>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</si>
  <si>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</si>
  <si>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</si>
  <si>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</si>
  <si>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</si>
  <si>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</si>
  <si>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</si>
  <si>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</si>
  <si>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</si>
  <si>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</si>
  <si>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</si>
  <si>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昭和63年</t>
  </si>
  <si>
    <t>平成元年</t>
  </si>
  <si>
    <t>　２</t>
  </si>
  <si>
    <t xml:space="preserve">  ３</t>
  </si>
  <si>
    <t>　４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</si>
  <si>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</si>
  <si>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</si>
  <si>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</si>
  <si>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</si>
  <si>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</si>
  <si>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</si>
  <si>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</si>
  <si>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</si>
  <si>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</si>
  <si>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</si>
  <si>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</si>
  <si>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</si>
  <si>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</si>
  <si>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</si>
  <si>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</si>
  <si>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-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</si>
  <si>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</si>
  <si>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</si>
  <si>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</si>
  <si>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</si>
  <si>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</si>
  <si>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</si>
  <si>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</si>
  <si>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</si>
  <si>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</si>
  <si>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</si>
  <si>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</si>
  <si>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</si>
  <si>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</si>
  <si>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</si>
  <si>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</si>
  <si>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</si>
  <si>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</si>
  <si>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</si>
  <si>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資料：県健康対策課</t>
  </si>
  <si>
    <t>人　　口　　動　　態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</si>
  <si>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</si>
  <si>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</si>
  <si>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</si>
  <si>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</si>
  <si>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</si>
  <si>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</si>
  <si>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</si>
  <si>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</si>
  <si>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</si>
  <si>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</si>
  <si>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</si>
  <si>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</si>
  <si>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</si>
  <si>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</si>
  <si>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</si>
  <si>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</si>
  <si>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</si>
  <si>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-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</si>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</sst>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>
      <alignment/>
    </xf>
    <xf numFmtId="177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7" fontId="24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37" fontId="24" fillId="0" borderId="0" xfId="60" applyFont="1" applyBorder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center"/>
      <protection locked="0"/>
    </xf>
    <xf numFmtId="37" fontId="24" fillId="0" borderId="0" xfId="60" applyFont="1" applyBorder="1" applyAlignment="1" applyProtection="1">
      <alignment horizontal="lef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8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37" fontId="20" fillId="0" borderId="14" xfId="60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8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177" fontId="20" fillId="0" borderId="12" xfId="0" applyNumberFormat="1" applyFont="1" applyBorder="1" applyAlignment="1">
      <alignment horizontal="centerContinuous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77" fontId="22" fillId="0" borderId="15" xfId="0" applyNumberFormat="1" applyFont="1" applyBorder="1" applyAlignment="1">
      <alignment horizontal="center" vertical="center"/>
    </xf>
    <xf numFmtId="37" fontId="24" fillId="0" borderId="0" xfId="61" applyFont="1" applyBorder="1" applyAlignment="1" applyProtection="1">
      <alignment horizontal="left"/>
      <protection locked="0"/>
    </xf>
    <xf numFmtId="37" fontId="20" fillId="0" borderId="0" xfId="6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14" xfId="6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24.市町村別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10.00390625" style="5" customWidth="1"/>
    <col min="2" max="2" width="7.875" style="5" customWidth="1"/>
    <col min="3" max="3" width="8.125" style="5" customWidth="1"/>
    <col min="4" max="4" width="7.875" style="5" customWidth="1"/>
    <col min="5" max="5" width="8.125" style="5" customWidth="1"/>
    <col min="6" max="6" width="7.875" style="5" customWidth="1"/>
    <col min="7" max="7" width="8.125" style="5" customWidth="1"/>
    <col min="8" max="8" width="7.875" style="5" customWidth="1"/>
    <col min="9" max="9" width="8.125" style="5" customWidth="1"/>
    <col min="10" max="10" width="7.875" style="5" customWidth="1"/>
    <col min="11" max="11" width="8.125" style="5" customWidth="1"/>
    <col min="12" max="12" width="7.875" style="5" customWidth="1"/>
    <col min="13" max="13" width="8.1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</row>
    <row r="4" spans="1:13" ht="15" customHeight="1">
      <c r="A4" s="9" t="s">
        <v>9</v>
      </c>
      <c r="B4" s="10"/>
      <c r="C4" s="11" t="s">
        <v>10</v>
      </c>
      <c r="D4" s="10"/>
      <c r="E4" s="11" t="s">
        <v>10</v>
      </c>
      <c r="F4" s="10"/>
      <c r="G4" s="11" t="s">
        <v>10</v>
      </c>
      <c r="H4" s="10"/>
      <c r="I4" s="11" t="s">
        <v>10</v>
      </c>
      <c r="J4" s="10"/>
      <c r="K4" s="11" t="s">
        <v>10</v>
      </c>
      <c r="L4" s="10"/>
      <c r="M4" s="11" t="s">
        <v>10</v>
      </c>
    </row>
    <row r="5" spans="1:13" ht="15" customHeight="1">
      <c r="A5" s="12"/>
      <c r="B5" s="13" t="s">
        <v>11</v>
      </c>
      <c r="C5" s="14" t="s">
        <v>12</v>
      </c>
      <c r="D5" s="13" t="s">
        <v>13</v>
      </c>
      <c r="E5" s="14" t="s">
        <v>12</v>
      </c>
      <c r="F5" s="15" t="s">
        <v>14</v>
      </c>
      <c r="G5" s="14" t="s">
        <v>12</v>
      </c>
      <c r="H5" s="13" t="s">
        <v>15</v>
      </c>
      <c r="I5" s="14" t="s">
        <v>16</v>
      </c>
      <c r="J5" s="13" t="s">
        <v>17</v>
      </c>
      <c r="K5" s="14" t="s">
        <v>12</v>
      </c>
      <c r="L5" s="13" t="s">
        <v>18</v>
      </c>
      <c r="M5" s="14" t="s">
        <v>12</v>
      </c>
    </row>
    <row r="6" spans="1:13" ht="18.75" customHeight="1">
      <c r="A6" s="16" t="s">
        <v>19</v>
      </c>
      <c r="B6" s="17">
        <v>12868</v>
      </c>
      <c r="C6" s="18">
        <v>10.4</v>
      </c>
      <c r="D6" s="19">
        <v>9977</v>
      </c>
      <c r="E6" s="18">
        <v>8</v>
      </c>
      <c r="F6" s="19">
        <v>2891</v>
      </c>
      <c r="G6" s="18">
        <v>2.3</v>
      </c>
      <c r="H6" s="19">
        <v>862</v>
      </c>
      <c r="I6" s="18">
        <v>62.8</v>
      </c>
      <c r="J6" s="19">
        <v>6488</v>
      </c>
      <c r="K6" s="18">
        <v>5.2</v>
      </c>
      <c r="L6" s="19">
        <v>1639</v>
      </c>
      <c r="M6" s="20">
        <v>1.32</v>
      </c>
    </row>
    <row r="7" spans="1:13" ht="18.75" customHeight="1">
      <c r="A7" s="16" t="s">
        <v>20</v>
      </c>
      <c r="B7" s="17">
        <v>12189</v>
      </c>
      <c r="C7" s="18">
        <v>9.8</v>
      </c>
      <c r="D7" s="19">
        <v>9837</v>
      </c>
      <c r="E7" s="18">
        <v>7.9</v>
      </c>
      <c r="F7" s="19">
        <v>2352</v>
      </c>
      <c r="G7" s="18">
        <v>1.9</v>
      </c>
      <c r="H7" s="19">
        <v>697</v>
      </c>
      <c r="I7" s="18">
        <v>54.1</v>
      </c>
      <c r="J7" s="19">
        <v>6062</v>
      </c>
      <c r="K7" s="18">
        <v>4.9</v>
      </c>
      <c r="L7" s="19">
        <v>1646</v>
      </c>
      <c r="M7" s="20">
        <v>1.33</v>
      </c>
    </row>
    <row r="8" spans="1:13" ht="18.75" customHeight="1">
      <c r="A8" s="16" t="s">
        <v>21</v>
      </c>
      <c r="B8" s="17">
        <v>11631</v>
      </c>
      <c r="C8" s="18">
        <v>9.4</v>
      </c>
      <c r="D8" s="19">
        <v>10224</v>
      </c>
      <c r="E8" s="18">
        <v>8.3</v>
      </c>
      <c r="F8" s="19">
        <v>1407</v>
      </c>
      <c r="G8" s="18">
        <v>1.1</v>
      </c>
      <c r="H8" s="19">
        <v>708</v>
      </c>
      <c r="I8" s="18">
        <v>57.4</v>
      </c>
      <c r="J8" s="19">
        <v>6283</v>
      </c>
      <c r="K8" s="18">
        <v>5.1</v>
      </c>
      <c r="L8" s="19">
        <v>1583</v>
      </c>
      <c r="M8" s="20">
        <v>1.28</v>
      </c>
    </row>
    <row r="9" spans="1:13" ht="18.75" customHeight="1">
      <c r="A9" s="16" t="s">
        <v>22</v>
      </c>
      <c r="B9" s="17">
        <v>11817</v>
      </c>
      <c r="C9" s="18">
        <v>9.6</v>
      </c>
      <c r="D9" s="19">
        <v>10237</v>
      </c>
      <c r="E9" s="18">
        <v>8.3</v>
      </c>
      <c r="F9" s="19">
        <v>1580</v>
      </c>
      <c r="G9" s="18">
        <v>1.3</v>
      </c>
      <c r="H9" s="19">
        <v>666</v>
      </c>
      <c r="I9" s="18">
        <v>53.4</v>
      </c>
      <c r="J9" s="19">
        <v>6318</v>
      </c>
      <c r="K9" s="18">
        <v>5.1</v>
      </c>
      <c r="L9" s="19">
        <v>1679</v>
      </c>
      <c r="M9" s="20">
        <v>1.36</v>
      </c>
    </row>
    <row r="10" spans="1:13" s="27" customFormat="1" ht="30" customHeight="1">
      <c r="A10" s="21" t="s">
        <v>23</v>
      </c>
      <c r="B10" s="22">
        <f>B11+B12</f>
        <v>11509</v>
      </c>
      <c r="C10" s="23">
        <v>9.4</v>
      </c>
      <c r="D10" s="24">
        <f>D11+D12</f>
        <v>10429</v>
      </c>
      <c r="E10" s="25">
        <v>8.5</v>
      </c>
      <c r="F10" s="24">
        <v>1080</v>
      </c>
      <c r="G10" s="25">
        <v>0.9</v>
      </c>
      <c r="H10" s="24">
        <f>H11+H12</f>
        <v>624</v>
      </c>
      <c r="I10" s="25">
        <v>51.4</v>
      </c>
      <c r="J10" s="24">
        <f>J11+J12</f>
        <v>6338</v>
      </c>
      <c r="K10" s="25">
        <v>5.2</v>
      </c>
      <c r="L10" s="24">
        <f>L11+L12</f>
        <v>1683</v>
      </c>
      <c r="M10" s="26">
        <v>1.37</v>
      </c>
    </row>
    <row r="11" spans="1:13" s="27" customFormat="1" ht="30" customHeight="1">
      <c r="A11" s="28" t="s">
        <v>24</v>
      </c>
      <c r="B11" s="22">
        <f>SUM(B13:B23)</f>
        <v>8902</v>
      </c>
      <c r="C11" s="23">
        <v>9.8</v>
      </c>
      <c r="D11" s="24">
        <f>SUM(D13:D23)</f>
        <v>6612</v>
      </c>
      <c r="E11" s="25">
        <v>7.3</v>
      </c>
      <c r="F11" s="24">
        <v>2290</v>
      </c>
      <c r="G11" s="25">
        <v>2.5</v>
      </c>
      <c r="H11" s="24">
        <f>SUM(H13:H23)</f>
        <v>488</v>
      </c>
      <c r="I11" s="25">
        <v>52</v>
      </c>
      <c r="J11" s="24">
        <f>SUM(J13:J23)</f>
        <v>4930</v>
      </c>
      <c r="K11" s="25">
        <v>5.5</v>
      </c>
      <c r="L11" s="24">
        <f>SUM(L13:L23)</f>
        <v>1364</v>
      </c>
      <c r="M11" s="26">
        <v>1.51</v>
      </c>
    </row>
    <row r="12" spans="1:13" s="27" customFormat="1" ht="30" customHeight="1">
      <c r="A12" s="28" t="s">
        <v>25</v>
      </c>
      <c r="B12" s="22">
        <f>B24+B28+B34+B37+B42+B52+B61+B70+B74+B77+B83+B88</f>
        <v>2607</v>
      </c>
      <c r="C12" s="23">
        <v>7.9</v>
      </c>
      <c r="D12" s="24">
        <f>D24+D28+D34+D37+D42+D52+D61+D70+D74+D77+D83+D88</f>
        <v>3817</v>
      </c>
      <c r="E12" s="25">
        <v>11.6</v>
      </c>
      <c r="F12" s="24">
        <f>F24+F28+F34+F37+F42+F52+F61+F70+F74+F77+F83+F88</f>
        <v>-1210</v>
      </c>
      <c r="G12" s="25">
        <v>-3.7</v>
      </c>
      <c r="H12" s="24">
        <f>H24+H28+H34+H37+H42+H52+H61+H70+H74+H77+H83+H88</f>
        <v>136</v>
      </c>
      <c r="I12" s="25">
        <v>49.6</v>
      </c>
      <c r="J12" s="24">
        <f>J24+J28+J34+J37+J42+J52+J61+J70+J74+J77+J83+J88</f>
        <v>1408</v>
      </c>
      <c r="K12" s="25">
        <v>4.3</v>
      </c>
      <c r="L12" s="24">
        <f>L24+L28+L34+L37+L42+L52+L61+L70+L74+L77+L83+L88</f>
        <v>319</v>
      </c>
      <c r="M12" s="26">
        <v>0.97</v>
      </c>
    </row>
    <row r="13" spans="1:13" ht="30" customHeight="1">
      <c r="A13" s="29" t="s">
        <v>26</v>
      </c>
      <c r="B13" s="17">
        <v>4457</v>
      </c>
      <c r="C13" s="18">
        <v>10.7</v>
      </c>
      <c r="D13" s="19">
        <v>2195</v>
      </c>
      <c r="E13" s="18">
        <v>5.3</v>
      </c>
      <c r="F13" s="19">
        <v>2262</v>
      </c>
      <c r="G13" s="18">
        <v>5.4</v>
      </c>
      <c r="H13" s="19">
        <v>224</v>
      </c>
      <c r="I13" s="18">
        <v>47.9</v>
      </c>
      <c r="J13" s="19">
        <v>2509</v>
      </c>
      <c r="K13" s="18">
        <v>6</v>
      </c>
      <c r="L13" s="19">
        <v>655</v>
      </c>
      <c r="M13" s="20">
        <v>1.57</v>
      </c>
    </row>
    <row r="14" spans="1:13" ht="18.75" customHeight="1">
      <c r="A14" s="29" t="s">
        <v>27</v>
      </c>
      <c r="B14" s="17">
        <v>1140</v>
      </c>
      <c r="C14" s="18">
        <v>8.8</v>
      </c>
      <c r="D14" s="19">
        <v>1154</v>
      </c>
      <c r="E14" s="18">
        <v>8.9</v>
      </c>
      <c r="F14" s="19">
        <v>-14</v>
      </c>
      <c r="G14" s="18">
        <v>-0.1</v>
      </c>
      <c r="H14" s="19">
        <v>75</v>
      </c>
      <c r="I14" s="18">
        <v>61.7</v>
      </c>
      <c r="J14" s="19">
        <v>703</v>
      </c>
      <c r="K14" s="18">
        <v>5.4</v>
      </c>
      <c r="L14" s="19">
        <v>258</v>
      </c>
      <c r="M14" s="20">
        <v>1.99</v>
      </c>
    </row>
    <row r="15" spans="1:13" ht="18.75" customHeight="1">
      <c r="A15" s="29" t="s">
        <v>28</v>
      </c>
      <c r="B15" s="17">
        <v>711</v>
      </c>
      <c r="C15" s="18">
        <v>10.7</v>
      </c>
      <c r="D15" s="19">
        <v>558</v>
      </c>
      <c r="E15" s="18">
        <v>8.4</v>
      </c>
      <c r="F15" s="19">
        <v>153</v>
      </c>
      <c r="G15" s="18">
        <v>2.3</v>
      </c>
      <c r="H15" s="19">
        <v>46</v>
      </c>
      <c r="I15" s="18">
        <v>60.8</v>
      </c>
      <c r="J15" s="19">
        <v>388</v>
      </c>
      <c r="K15" s="18">
        <v>5.8</v>
      </c>
      <c r="L15" s="19">
        <v>122</v>
      </c>
      <c r="M15" s="20">
        <v>1.83</v>
      </c>
    </row>
    <row r="16" spans="1:13" ht="18.75" customHeight="1">
      <c r="A16" s="29" t="s">
        <v>29</v>
      </c>
      <c r="B16" s="17">
        <v>674</v>
      </c>
      <c r="C16" s="18">
        <v>10.5</v>
      </c>
      <c r="D16" s="19">
        <v>519</v>
      </c>
      <c r="E16" s="18">
        <v>8.1</v>
      </c>
      <c r="F16" s="19">
        <v>155</v>
      </c>
      <c r="G16" s="18">
        <v>2.4</v>
      </c>
      <c r="H16" s="19">
        <v>24</v>
      </c>
      <c r="I16" s="18">
        <v>34.4</v>
      </c>
      <c r="J16" s="19">
        <v>289</v>
      </c>
      <c r="K16" s="18">
        <v>4.5</v>
      </c>
      <c r="L16" s="19">
        <v>70</v>
      </c>
      <c r="M16" s="20">
        <v>1.09</v>
      </c>
    </row>
    <row r="17" spans="1:13" ht="18.75" customHeight="1">
      <c r="A17" s="29" t="s">
        <v>30</v>
      </c>
      <c r="B17" s="17">
        <v>460</v>
      </c>
      <c r="C17" s="18">
        <v>8.9</v>
      </c>
      <c r="D17" s="19">
        <v>397</v>
      </c>
      <c r="E17" s="18">
        <v>7.7</v>
      </c>
      <c r="F17" s="19">
        <v>63</v>
      </c>
      <c r="G17" s="18">
        <v>1.2</v>
      </c>
      <c r="H17" s="19">
        <v>31</v>
      </c>
      <c r="I17" s="18">
        <v>63.1</v>
      </c>
      <c r="J17" s="19">
        <v>274</v>
      </c>
      <c r="K17" s="18">
        <v>5.3</v>
      </c>
      <c r="L17" s="19">
        <v>86</v>
      </c>
      <c r="M17" s="20">
        <v>1.66</v>
      </c>
    </row>
    <row r="18" spans="1:13" ht="18.75" customHeight="1">
      <c r="A18" s="29" t="s">
        <v>31</v>
      </c>
      <c r="B18" s="17">
        <v>291</v>
      </c>
      <c r="C18" s="18">
        <v>7.8</v>
      </c>
      <c r="D18" s="19">
        <v>352</v>
      </c>
      <c r="E18" s="18">
        <v>9.4</v>
      </c>
      <c r="F18" s="19">
        <v>-61</v>
      </c>
      <c r="G18" s="18">
        <v>-1.6</v>
      </c>
      <c r="H18" s="19">
        <v>11</v>
      </c>
      <c r="I18" s="18">
        <v>36.4</v>
      </c>
      <c r="J18" s="19">
        <v>157</v>
      </c>
      <c r="K18" s="18">
        <v>4.2</v>
      </c>
      <c r="L18" s="19">
        <v>31</v>
      </c>
      <c r="M18" s="20">
        <v>0.83</v>
      </c>
    </row>
    <row r="19" spans="1:13" ht="18.75" customHeight="1">
      <c r="A19" s="29" t="s">
        <v>32</v>
      </c>
      <c r="B19" s="17">
        <v>197</v>
      </c>
      <c r="C19" s="18">
        <v>7.6</v>
      </c>
      <c r="D19" s="19">
        <v>219</v>
      </c>
      <c r="E19" s="18">
        <v>8.4</v>
      </c>
      <c r="F19" s="19">
        <v>-22</v>
      </c>
      <c r="G19" s="18">
        <v>-0.8</v>
      </c>
      <c r="H19" s="19">
        <v>10</v>
      </c>
      <c r="I19" s="18">
        <v>48.3</v>
      </c>
      <c r="J19" s="19">
        <v>104</v>
      </c>
      <c r="K19" s="18">
        <v>4</v>
      </c>
      <c r="L19" s="19">
        <v>21</v>
      </c>
      <c r="M19" s="20">
        <v>0.81</v>
      </c>
    </row>
    <row r="20" spans="1:13" ht="18.75" customHeight="1">
      <c r="A20" s="29" t="s">
        <v>33</v>
      </c>
      <c r="B20" s="17">
        <v>136</v>
      </c>
      <c r="C20" s="18">
        <v>7</v>
      </c>
      <c r="D20" s="19">
        <v>248</v>
      </c>
      <c r="E20" s="18">
        <v>12.8</v>
      </c>
      <c r="F20" s="19">
        <v>-122</v>
      </c>
      <c r="G20" s="18">
        <v>-5.8</v>
      </c>
      <c r="H20" s="19">
        <v>8</v>
      </c>
      <c r="I20" s="18">
        <v>55.6</v>
      </c>
      <c r="J20" s="19">
        <v>69</v>
      </c>
      <c r="K20" s="18">
        <v>3.6</v>
      </c>
      <c r="L20" s="19">
        <v>28</v>
      </c>
      <c r="M20" s="20">
        <v>1.45</v>
      </c>
    </row>
    <row r="21" spans="1:13" ht="18.75" customHeight="1">
      <c r="A21" s="29" t="s">
        <v>34</v>
      </c>
      <c r="B21" s="17">
        <v>149</v>
      </c>
      <c r="C21" s="18">
        <v>7.6</v>
      </c>
      <c r="D21" s="19">
        <v>245</v>
      </c>
      <c r="E21" s="18">
        <v>12.5</v>
      </c>
      <c r="F21" s="19">
        <v>-96</v>
      </c>
      <c r="G21" s="18">
        <v>-4.9</v>
      </c>
      <c r="H21" s="19">
        <v>17</v>
      </c>
      <c r="I21" s="18">
        <v>102.4</v>
      </c>
      <c r="J21" s="19">
        <v>85</v>
      </c>
      <c r="K21" s="18">
        <v>4.3</v>
      </c>
      <c r="L21" s="19">
        <v>13</v>
      </c>
      <c r="M21" s="20">
        <v>0.66</v>
      </c>
    </row>
    <row r="22" spans="1:13" ht="18.75" customHeight="1">
      <c r="A22" s="29" t="s">
        <v>35</v>
      </c>
      <c r="B22" s="17">
        <v>207</v>
      </c>
      <c r="C22" s="18">
        <v>9.4</v>
      </c>
      <c r="D22" s="19">
        <v>217</v>
      </c>
      <c r="E22" s="18">
        <v>9.9</v>
      </c>
      <c r="F22" s="19">
        <v>-10</v>
      </c>
      <c r="G22" s="18">
        <v>-0.5</v>
      </c>
      <c r="H22" s="19">
        <v>15</v>
      </c>
      <c r="I22" s="18">
        <v>67.6</v>
      </c>
      <c r="J22" s="19">
        <v>115</v>
      </c>
      <c r="K22" s="18">
        <v>5.2</v>
      </c>
      <c r="L22" s="19">
        <v>21</v>
      </c>
      <c r="M22" s="20">
        <v>0.96</v>
      </c>
    </row>
    <row r="23" spans="1:13" ht="18.75" customHeight="1">
      <c r="A23" s="29" t="s">
        <v>36</v>
      </c>
      <c r="B23" s="17">
        <v>480</v>
      </c>
      <c r="C23" s="18">
        <v>9.5</v>
      </c>
      <c r="D23" s="19">
        <v>508</v>
      </c>
      <c r="E23" s="18">
        <v>10.1</v>
      </c>
      <c r="F23" s="19">
        <v>-28</v>
      </c>
      <c r="G23" s="18">
        <v>-0.6</v>
      </c>
      <c r="H23" s="19">
        <v>27</v>
      </c>
      <c r="I23" s="18">
        <v>53.3</v>
      </c>
      <c r="J23" s="19">
        <v>237</v>
      </c>
      <c r="K23" s="18">
        <v>4.7</v>
      </c>
      <c r="L23" s="19">
        <v>59</v>
      </c>
      <c r="M23" s="20">
        <v>1.17</v>
      </c>
    </row>
    <row r="24" spans="1:13" s="27" customFormat="1" ht="30" customHeight="1">
      <c r="A24" s="30" t="s">
        <v>37</v>
      </c>
      <c r="B24" s="22">
        <f>SUM(B25:B27)</f>
        <v>82</v>
      </c>
      <c r="C24" s="23">
        <v>7.8</v>
      </c>
      <c r="D24" s="24">
        <f>SUM(D25:D27)</f>
        <v>147</v>
      </c>
      <c r="E24" s="25">
        <v>13.9</v>
      </c>
      <c r="F24" s="24">
        <f>SUM(F25:F27)</f>
        <v>-65</v>
      </c>
      <c r="G24" s="25">
        <v>-6.1</v>
      </c>
      <c r="H24" s="24">
        <f>SUM(H25:H27)</f>
        <v>5</v>
      </c>
      <c r="I24" s="25">
        <v>57.5</v>
      </c>
      <c r="J24" s="24">
        <f>SUM(J25:J27)</f>
        <v>45</v>
      </c>
      <c r="K24" s="25">
        <v>4.3</v>
      </c>
      <c r="L24" s="24">
        <f>SUM(L25:L27)</f>
        <v>11</v>
      </c>
      <c r="M24" s="26">
        <v>1.04</v>
      </c>
    </row>
    <row r="25" spans="1:13" ht="18.75" customHeight="1">
      <c r="A25" s="29" t="s">
        <v>38</v>
      </c>
      <c r="B25" s="17">
        <v>13</v>
      </c>
      <c r="C25" s="18">
        <v>6.4</v>
      </c>
      <c r="D25" s="19">
        <v>35</v>
      </c>
      <c r="E25" s="18">
        <v>17.2</v>
      </c>
      <c r="F25" s="19">
        <v>-22</v>
      </c>
      <c r="G25" s="18">
        <v>-10.8</v>
      </c>
      <c r="H25" s="31" t="s">
        <v>39</v>
      </c>
      <c r="I25" s="31" t="s">
        <v>39</v>
      </c>
      <c r="J25" s="19">
        <v>10</v>
      </c>
      <c r="K25" s="18">
        <v>4.9</v>
      </c>
      <c r="L25" s="31" t="s">
        <v>39</v>
      </c>
      <c r="M25" s="31" t="s">
        <v>39</v>
      </c>
    </row>
    <row r="26" spans="1:13" ht="18.75" customHeight="1">
      <c r="A26" s="29" t="s">
        <v>40</v>
      </c>
      <c r="B26" s="17">
        <v>34</v>
      </c>
      <c r="C26" s="18">
        <v>7.9</v>
      </c>
      <c r="D26" s="19">
        <v>65</v>
      </c>
      <c r="E26" s="18">
        <v>15</v>
      </c>
      <c r="F26" s="19">
        <v>-31</v>
      </c>
      <c r="G26" s="18">
        <v>-7.2</v>
      </c>
      <c r="H26" s="19">
        <v>3</v>
      </c>
      <c r="I26" s="18">
        <v>81.1</v>
      </c>
      <c r="J26" s="19">
        <v>15</v>
      </c>
      <c r="K26" s="18">
        <v>3.5</v>
      </c>
      <c r="L26" s="19">
        <v>7</v>
      </c>
      <c r="M26" s="20">
        <v>1.62</v>
      </c>
    </row>
    <row r="27" spans="1:13" ht="18.75" customHeight="1">
      <c r="A27" s="29" t="s">
        <v>41</v>
      </c>
      <c r="B27" s="17">
        <v>35</v>
      </c>
      <c r="C27" s="18">
        <v>8.3</v>
      </c>
      <c r="D27" s="19">
        <v>47</v>
      </c>
      <c r="E27" s="18">
        <v>11.2</v>
      </c>
      <c r="F27" s="19">
        <v>-12</v>
      </c>
      <c r="G27" s="18">
        <v>-2.8</v>
      </c>
      <c r="H27" s="32">
        <v>2</v>
      </c>
      <c r="I27" s="32">
        <v>54.1</v>
      </c>
      <c r="J27" s="19">
        <v>20</v>
      </c>
      <c r="K27" s="18">
        <v>4.7</v>
      </c>
      <c r="L27" s="19">
        <v>4</v>
      </c>
      <c r="M27" s="20">
        <v>0.95</v>
      </c>
    </row>
    <row r="28" spans="1:13" s="27" customFormat="1" ht="30" customHeight="1">
      <c r="A28" s="30" t="s">
        <v>42</v>
      </c>
      <c r="B28" s="22">
        <f>SUM(B29:B33)</f>
        <v>321</v>
      </c>
      <c r="C28" s="25">
        <v>8</v>
      </c>
      <c r="D28" s="24">
        <f>SUM(D29:D33)</f>
        <v>524</v>
      </c>
      <c r="E28" s="25">
        <v>13</v>
      </c>
      <c r="F28" s="24">
        <f>SUM(F29:F33)</f>
        <v>-203</v>
      </c>
      <c r="G28" s="25">
        <v>-5</v>
      </c>
      <c r="H28" s="24">
        <f>SUM(H29:H33)</f>
        <v>16</v>
      </c>
      <c r="I28" s="25">
        <v>47.5</v>
      </c>
      <c r="J28" s="24">
        <f>SUM(J29:J33)</f>
        <v>193</v>
      </c>
      <c r="K28" s="25">
        <v>4.8</v>
      </c>
      <c r="L28" s="24">
        <f>SUM(L29:L33)</f>
        <v>34</v>
      </c>
      <c r="M28" s="26">
        <v>0.84</v>
      </c>
    </row>
    <row r="29" spans="1:13" ht="18.75" customHeight="1">
      <c r="A29" s="29" t="s">
        <v>43</v>
      </c>
      <c r="B29" s="17">
        <v>37</v>
      </c>
      <c r="C29" s="18">
        <v>5.8</v>
      </c>
      <c r="D29" s="19">
        <v>98</v>
      </c>
      <c r="E29" s="18">
        <v>15.3</v>
      </c>
      <c r="F29" s="19">
        <v>-61</v>
      </c>
      <c r="G29" s="18">
        <v>-9.5</v>
      </c>
      <c r="H29" s="32">
        <v>4</v>
      </c>
      <c r="I29" s="32">
        <v>97.6</v>
      </c>
      <c r="J29" s="19">
        <v>20</v>
      </c>
      <c r="K29" s="18">
        <v>3.1</v>
      </c>
      <c r="L29" s="19">
        <v>3</v>
      </c>
      <c r="M29" s="20">
        <v>0.47</v>
      </c>
    </row>
    <row r="30" spans="1:13" ht="18.75" customHeight="1">
      <c r="A30" s="29" t="s">
        <v>44</v>
      </c>
      <c r="B30" s="17">
        <v>25</v>
      </c>
      <c r="C30" s="18">
        <v>7.8</v>
      </c>
      <c r="D30" s="19">
        <v>28</v>
      </c>
      <c r="E30" s="18">
        <v>8.7</v>
      </c>
      <c r="F30" s="19">
        <v>-3</v>
      </c>
      <c r="G30" s="18">
        <v>-0.9</v>
      </c>
      <c r="H30" s="32">
        <v>2</v>
      </c>
      <c r="I30" s="33">
        <v>74.1</v>
      </c>
      <c r="J30" s="19">
        <v>16</v>
      </c>
      <c r="K30" s="18">
        <v>5</v>
      </c>
      <c r="L30" s="34">
        <v>4</v>
      </c>
      <c r="M30" s="35">
        <v>1.25</v>
      </c>
    </row>
    <row r="31" spans="1:13" ht="18.75" customHeight="1">
      <c r="A31" s="29" t="s">
        <v>45</v>
      </c>
      <c r="B31" s="17">
        <v>126</v>
      </c>
      <c r="C31" s="18">
        <v>8.3</v>
      </c>
      <c r="D31" s="19">
        <v>204</v>
      </c>
      <c r="E31" s="18">
        <v>13.5</v>
      </c>
      <c r="F31" s="19">
        <v>-78</v>
      </c>
      <c r="G31" s="18">
        <v>-5.2</v>
      </c>
      <c r="H31" s="19">
        <v>5</v>
      </c>
      <c r="I31" s="18">
        <v>38.2</v>
      </c>
      <c r="J31" s="19">
        <v>72</v>
      </c>
      <c r="K31" s="18">
        <v>4.8</v>
      </c>
      <c r="L31" s="19">
        <v>14</v>
      </c>
      <c r="M31" s="20">
        <v>0.93</v>
      </c>
    </row>
    <row r="32" spans="1:13" ht="18.75" customHeight="1">
      <c r="A32" s="29" t="s">
        <v>46</v>
      </c>
      <c r="B32" s="17">
        <v>44</v>
      </c>
      <c r="C32" s="18">
        <v>7.6</v>
      </c>
      <c r="D32" s="19">
        <v>75</v>
      </c>
      <c r="E32" s="18">
        <v>13</v>
      </c>
      <c r="F32" s="19">
        <v>-31</v>
      </c>
      <c r="G32" s="18">
        <v>-5.4</v>
      </c>
      <c r="H32" s="19">
        <v>3</v>
      </c>
      <c r="I32" s="33">
        <v>63.8</v>
      </c>
      <c r="J32" s="19">
        <v>33</v>
      </c>
      <c r="K32" s="18">
        <v>5.7</v>
      </c>
      <c r="L32" s="19">
        <v>6</v>
      </c>
      <c r="M32" s="20">
        <v>1.04</v>
      </c>
    </row>
    <row r="33" spans="1:13" ht="18.75" customHeight="1">
      <c r="A33" s="29" t="s">
        <v>47</v>
      </c>
      <c r="B33" s="17">
        <v>89</v>
      </c>
      <c r="C33" s="18">
        <v>9.1</v>
      </c>
      <c r="D33" s="19">
        <v>119</v>
      </c>
      <c r="E33" s="18">
        <v>12.1</v>
      </c>
      <c r="F33" s="19">
        <v>-30</v>
      </c>
      <c r="G33" s="18">
        <v>-3.1</v>
      </c>
      <c r="H33" s="19">
        <v>2</v>
      </c>
      <c r="I33" s="18">
        <v>22</v>
      </c>
      <c r="J33" s="19">
        <v>52</v>
      </c>
      <c r="K33" s="18">
        <v>5.3</v>
      </c>
      <c r="L33" s="19">
        <v>7</v>
      </c>
      <c r="M33" s="20">
        <v>0.71</v>
      </c>
    </row>
    <row r="34" spans="1:13" s="27" customFormat="1" ht="30" customHeight="1">
      <c r="A34" s="30" t="s">
        <v>48</v>
      </c>
      <c r="B34" s="22">
        <f>SUM(B35:B36)</f>
        <v>279</v>
      </c>
      <c r="C34" s="23">
        <v>8.3</v>
      </c>
      <c r="D34" s="36">
        <f>SUM(D35:D36)</f>
        <v>311</v>
      </c>
      <c r="E34" s="23">
        <v>9.3</v>
      </c>
      <c r="F34" s="36">
        <f>SUM(F35:F36)</f>
        <v>-32</v>
      </c>
      <c r="G34" s="23">
        <v>-1</v>
      </c>
      <c r="H34" s="36">
        <f>SUM(H35:H36)</f>
        <v>19</v>
      </c>
      <c r="I34" s="23">
        <v>63.8</v>
      </c>
      <c r="J34" s="36">
        <f>SUM(J35:J36)</f>
        <v>160</v>
      </c>
      <c r="K34" s="23">
        <v>4.8</v>
      </c>
      <c r="L34" s="36">
        <f>SUM(L35:L36)</f>
        <v>33</v>
      </c>
      <c r="M34" s="37">
        <v>0.98</v>
      </c>
    </row>
    <row r="35" spans="1:13" ht="18.75" customHeight="1">
      <c r="A35" s="29" t="s">
        <v>49</v>
      </c>
      <c r="B35" s="17">
        <v>205</v>
      </c>
      <c r="C35" s="18">
        <v>8.6</v>
      </c>
      <c r="D35" s="19">
        <v>197</v>
      </c>
      <c r="E35" s="18">
        <v>8.3</v>
      </c>
      <c r="F35" s="38">
        <v>8</v>
      </c>
      <c r="G35" s="18">
        <v>0.3</v>
      </c>
      <c r="H35" s="19">
        <v>12</v>
      </c>
      <c r="I35" s="18">
        <v>55.3</v>
      </c>
      <c r="J35" s="19">
        <v>108</v>
      </c>
      <c r="K35" s="18">
        <v>4.5</v>
      </c>
      <c r="L35" s="19">
        <v>27</v>
      </c>
      <c r="M35" s="20">
        <v>1.14</v>
      </c>
    </row>
    <row r="36" spans="1:13" ht="18.75" customHeight="1">
      <c r="A36" s="29" t="s">
        <v>50</v>
      </c>
      <c r="B36" s="17">
        <v>74</v>
      </c>
      <c r="C36" s="18">
        <v>7.6</v>
      </c>
      <c r="D36" s="19">
        <v>114</v>
      </c>
      <c r="E36" s="18">
        <v>11.6</v>
      </c>
      <c r="F36" s="19">
        <v>-40</v>
      </c>
      <c r="G36" s="18">
        <v>-4.1</v>
      </c>
      <c r="H36" s="34">
        <v>7</v>
      </c>
      <c r="I36" s="33">
        <v>86.4</v>
      </c>
      <c r="J36" s="19">
        <v>52</v>
      </c>
      <c r="K36" s="18">
        <v>5.3</v>
      </c>
      <c r="L36" s="19">
        <v>6</v>
      </c>
      <c r="M36" s="20">
        <v>0.61</v>
      </c>
    </row>
    <row r="37" spans="1:13" s="27" customFormat="1" ht="30" customHeight="1">
      <c r="A37" s="30" t="s">
        <v>51</v>
      </c>
      <c r="B37" s="22">
        <f>SUM(B38:B41)</f>
        <v>341</v>
      </c>
      <c r="C37" s="23">
        <v>8.5</v>
      </c>
      <c r="D37" s="24">
        <f>SUM(D38:D41)</f>
        <v>381</v>
      </c>
      <c r="E37" s="25">
        <v>9.5</v>
      </c>
      <c r="F37" s="24">
        <f>SUM(F38:F41)</f>
        <v>-40</v>
      </c>
      <c r="G37" s="25">
        <v>-1</v>
      </c>
      <c r="H37" s="24">
        <f>SUM(H38:H41)</f>
        <v>14</v>
      </c>
      <c r="I37" s="25">
        <v>39.4</v>
      </c>
      <c r="J37" s="24">
        <f>SUM(J38:J41)</f>
        <v>178</v>
      </c>
      <c r="K37" s="25">
        <v>4.4</v>
      </c>
      <c r="L37" s="24">
        <f>SUM(L38:L41)</f>
        <v>35</v>
      </c>
      <c r="M37" s="26">
        <v>0.87</v>
      </c>
    </row>
    <row r="38" spans="1:13" ht="18.75" customHeight="1">
      <c r="A38" s="29" t="s">
        <v>52</v>
      </c>
      <c r="B38" s="17">
        <v>39</v>
      </c>
      <c r="C38" s="18">
        <v>7.1</v>
      </c>
      <c r="D38" s="19">
        <v>65</v>
      </c>
      <c r="E38" s="18">
        <v>11.9</v>
      </c>
      <c r="F38" s="19">
        <v>-26</v>
      </c>
      <c r="G38" s="18">
        <v>-4.8</v>
      </c>
      <c r="H38" s="19">
        <v>3</v>
      </c>
      <c r="I38" s="18">
        <v>91.4</v>
      </c>
      <c r="J38" s="19">
        <v>17</v>
      </c>
      <c r="K38" s="18">
        <v>3.1</v>
      </c>
      <c r="L38" s="19">
        <v>9</v>
      </c>
      <c r="M38" s="20">
        <v>1.65</v>
      </c>
    </row>
    <row r="39" spans="1:13" ht="18.75" customHeight="1">
      <c r="A39" s="29" t="s">
        <v>53</v>
      </c>
      <c r="B39" s="17">
        <v>92</v>
      </c>
      <c r="C39" s="18">
        <v>7</v>
      </c>
      <c r="D39" s="19">
        <v>97</v>
      </c>
      <c r="E39" s="18">
        <v>7.4</v>
      </c>
      <c r="F39" s="19">
        <v>-5</v>
      </c>
      <c r="G39" s="18">
        <v>-0.4</v>
      </c>
      <c r="H39" s="19">
        <v>5</v>
      </c>
      <c r="I39" s="18">
        <v>51.5</v>
      </c>
      <c r="J39" s="19">
        <v>48</v>
      </c>
      <c r="K39" s="18">
        <v>3.6</v>
      </c>
      <c r="L39" s="19">
        <v>8</v>
      </c>
      <c r="M39" s="20">
        <v>0.61</v>
      </c>
    </row>
    <row r="40" spans="1:13" ht="18.75" customHeight="1">
      <c r="A40" s="29" t="s">
        <v>54</v>
      </c>
      <c r="B40" s="17">
        <v>66</v>
      </c>
      <c r="C40" s="18">
        <v>6.6</v>
      </c>
      <c r="D40" s="19">
        <v>114</v>
      </c>
      <c r="E40" s="18">
        <v>11.4</v>
      </c>
      <c r="F40" s="19">
        <v>-48</v>
      </c>
      <c r="G40" s="18">
        <v>-4.8</v>
      </c>
      <c r="H40" s="19">
        <v>1</v>
      </c>
      <c r="I40" s="18">
        <v>14.9</v>
      </c>
      <c r="J40" s="19">
        <v>38</v>
      </c>
      <c r="K40" s="18">
        <v>3.8</v>
      </c>
      <c r="L40" s="19">
        <v>8</v>
      </c>
      <c r="M40" s="20">
        <v>0.8</v>
      </c>
    </row>
    <row r="41" spans="1:13" ht="18.75" customHeight="1">
      <c r="A41" s="29" t="s">
        <v>55</v>
      </c>
      <c r="B41" s="17">
        <v>144</v>
      </c>
      <c r="C41" s="18">
        <v>12.5</v>
      </c>
      <c r="D41" s="19">
        <v>105</v>
      </c>
      <c r="E41" s="18">
        <v>9.1</v>
      </c>
      <c r="F41" s="19">
        <v>39</v>
      </c>
      <c r="G41" s="18">
        <v>3.4</v>
      </c>
      <c r="H41" s="19">
        <v>5</v>
      </c>
      <c r="I41" s="18">
        <v>33.6</v>
      </c>
      <c r="J41" s="19">
        <v>75</v>
      </c>
      <c r="K41" s="18">
        <v>6.5</v>
      </c>
      <c r="L41" s="19">
        <v>10</v>
      </c>
      <c r="M41" s="20">
        <v>0.87</v>
      </c>
    </row>
    <row r="42" spans="1:13" s="27" customFormat="1" ht="30" customHeight="1">
      <c r="A42" s="30" t="s">
        <v>56</v>
      </c>
      <c r="B42" s="22">
        <f>SUM(B43)</f>
        <v>87</v>
      </c>
      <c r="C42" s="23">
        <v>5.8</v>
      </c>
      <c r="D42" s="36">
        <f>SUM(D43)</f>
        <v>160</v>
      </c>
      <c r="E42" s="23">
        <v>10.6</v>
      </c>
      <c r="F42" s="36">
        <f>SUM(F43)</f>
        <v>-73</v>
      </c>
      <c r="G42" s="23">
        <v>-4.8</v>
      </c>
      <c r="H42" s="36">
        <f>SUM(H43)</f>
        <v>2</v>
      </c>
      <c r="I42" s="23">
        <v>22.5</v>
      </c>
      <c r="J42" s="36">
        <f>SUM(J43)</f>
        <v>48</v>
      </c>
      <c r="K42" s="23">
        <v>3.2</v>
      </c>
      <c r="L42" s="36">
        <f>SUM(L43)</f>
        <v>18</v>
      </c>
      <c r="M42" s="37">
        <v>1.19</v>
      </c>
    </row>
    <row r="43" spans="1:13" ht="18.75" customHeight="1">
      <c r="A43" s="39" t="s">
        <v>57</v>
      </c>
      <c r="B43" s="40">
        <v>87</v>
      </c>
      <c r="C43" s="41">
        <v>5.8</v>
      </c>
      <c r="D43" s="42">
        <v>160</v>
      </c>
      <c r="E43" s="41">
        <v>10.6</v>
      </c>
      <c r="F43" s="42">
        <v>-73</v>
      </c>
      <c r="G43" s="41">
        <v>-4.8</v>
      </c>
      <c r="H43" s="42">
        <v>2</v>
      </c>
      <c r="I43" s="41">
        <v>22.5</v>
      </c>
      <c r="J43" s="42">
        <v>48</v>
      </c>
      <c r="K43" s="41">
        <v>3.2</v>
      </c>
      <c r="L43" s="42">
        <v>18</v>
      </c>
      <c r="M43" s="43">
        <v>1.19</v>
      </c>
    </row>
    <row r="44" spans="1:13" ht="12" customHeight="1">
      <c r="A44" s="4" t="s">
        <v>58</v>
      </c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</row>
    <row r="45" spans="1:13" ht="12" customHeight="1">
      <c r="A45" s="4"/>
      <c r="B45" s="44"/>
      <c r="C45" s="45"/>
      <c r="D45" s="44"/>
      <c r="E45" s="45"/>
      <c r="F45" s="44"/>
      <c r="G45" s="45"/>
      <c r="H45" s="44"/>
      <c r="I45" s="45"/>
      <c r="J45" s="44"/>
      <c r="K45" s="45"/>
      <c r="L45" s="44"/>
      <c r="M45" s="45"/>
    </row>
    <row r="46" spans="1:13" ht="12" customHeight="1">
      <c r="A46" s="4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</row>
    <row r="47" spans="1:13" ht="15.75" customHeight="1">
      <c r="A47" s="1" t="s">
        <v>59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12.75" customHeight="1" thickBot="1">
      <c r="A48" s="4"/>
      <c r="M48" s="48"/>
    </row>
    <row r="49" spans="1:13" ht="21.75" customHeight="1" thickTop="1">
      <c r="A49" s="6"/>
      <c r="B49" s="49" t="s">
        <v>3</v>
      </c>
      <c r="C49" s="50"/>
      <c r="D49" s="49" t="s">
        <v>4</v>
      </c>
      <c r="E49" s="50"/>
      <c r="F49" s="49" t="s">
        <v>5</v>
      </c>
      <c r="G49" s="50"/>
      <c r="H49" s="49" t="s">
        <v>6</v>
      </c>
      <c r="I49" s="50"/>
      <c r="J49" s="49" t="s">
        <v>7</v>
      </c>
      <c r="K49" s="50"/>
      <c r="L49" s="49" t="s">
        <v>8</v>
      </c>
      <c r="M49" s="51"/>
    </row>
    <row r="50" spans="1:13" ht="15" customHeight="1">
      <c r="A50" s="9" t="s">
        <v>9</v>
      </c>
      <c r="B50" s="52"/>
      <c r="C50" s="53" t="s">
        <v>10</v>
      </c>
      <c r="D50" s="52"/>
      <c r="E50" s="53" t="s">
        <v>10</v>
      </c>
      <c r="F50" s="52"/>
      <c r="G50" s="53" t="s">
        <v>10</v>
      </c>
      <c r="H50" s="52"/>
      <c r="I50" s="53" t="s">
        <v>10</v>
      </c>
      <c r="J50" s="52"/>
      <c r="K50" s="53" t="s">
        <v>10</v>
      </c>
      <c r="L50" s="52"/>
      <c r="M50" s="54" t="s">
        <v>10</v>
      </c>
    </row>
    <row r="51" spans="1:13" ht="15" customHeight="1">
      <c r="A51" s="12"/>
      <c r="B51" s="55" t="s">
        <v>11</v>
      </c>
      <c r="C51" s="56" t="s">
        <v>12</v>
      </c>
      <c r="D51" s="55" t="s">
        <v>13</v>
      </c>
      <c r="E51" s="56" t="s">
        <v>12</v>
      </c>
      <c r="F51" s="57" t="s">
        <v>14</v>
      </c>
      <c r="G51" s="56" t="s">
        <v>12</v>
      </c>
      <c r="H51" s="55" t="s">
        <v>15</v>
      </c>
      <c r="I51" s="56" t="s">
        <v>16</v>
      </c>
      <c r="J51" s="55" t="s">
        <v>17</v>
      </c>
      <c r="K51" s="56" t="s">
        <v>12</v>
      </c>
      <c r="L51" s="55" t="s">
        <v>18</v>
      </c>
      <c r="M51" s="58" t="s">
        <v>12</v>
      </c>
    </row>
    <row r="52" spans="1:13" ht="30" customHeight="1">
      <c r="A52" s="59" t="s">
        <v>60</v>
      </c>
      <c r="B52" s="22">
        <f>SUM(B53:B60)</f>
        <v>281</v>
      </c>
      <c r="C52" s="23">
        <v>7.4</v>
      </c>
      <c r="D52" s="24">
        <f>SUM(D53:D60)</f>
        <v>450</v>
      </c>
      <c r="E52" s="25">
        <v>11.9</v>
      </c>
      <c r="F52" s="24">
        <v>-169</v>
      </c>
      <c r="G52" s="25">
        <v>-4.5</v>
      </c>
      <c r="H52" s="24">
        <f>SUM(H53:H60)</f>
        <v>15</v>
      </c>
      <c r="I52" s="25">
        <v>50.7</v>
      </c>
      <c r="J52" s="24">
        <f>SUM(J53:J60)</f>
        <v>162</v>
      </c>
      <c r="K52" s="25">
        <v>4.3</v>
      </c>
      <c r="L52" s="24">
        <f>SUM(L53:L60)</f>
        <v>43</v>
      </c>
      <c r="M52" s="26">
        <v>1.14</v>
      </c>
    </row>
    <row r="53" spans="1:13" ht="18.75" customHeight="1">
      <c r="A53" s="60" t="s">
        <v>61</v>
      </c>
      <c r="B53" s="17">
        <v>31</v>
      </c>
      <c r="C53" s="18">
        <v>10</v>
      </c>
      <c r="D53" s="61">
        <v>42</v>
      </c>
      <c r="E53" s="62">
        <v>13.5</v>
      </c>
      <c r="F53" s="61">
        <v>-11</v>
      </c>
      <c r="G53" s="62">
        <v>-3.5</v>
      </c>
      <c r="H53" s="63">
        <v>3</v>
      </c>
      <c r="I53" s="64">
        <v>88.2</v>
      </c>
      <c r="J53" s="61">
        <v>3</v>
      </c>
      <c r="K53" s="62">
        <v>1</v>
      </c>
      <c r="L53" s="65">
        <v>4</v>
      </c>
      <c r="M53" s="66">
        <v>1.29</v>
      </c>
    </row>
    <row r="54" spans="1:13" ht="18.75" customHeight="1">
      <c r="A54" s="60" t="s">
        <v>62</v>
      </c>
      <c r="B54" s="17">
        <v>40</v>
      </c>
      <c r="C54" s="18">
        <v>5.7</v>
      </c>
      <c r="D54" s="61">
        <v>88</v>
      </c>
      <c r="E54" s="62">
        <v>12.5</v>
      </c>
      <c r="F54" s="61">
        <v>-48</v>
      </c>
      <c r="G54" s="62">
        <v>-6.8</v>
      </c>
      <c r="H54" s="67" t="s">
        <v>39</v>
      </c>
      <c r="I54" s="67" t="s">
        <v>39</v>
      </c>
      <c r="J54" s="61">
        <v>30</v>
      </c>
      <c r="K54" s="62">
        <v>4.3</v>
      </c>
      <c r="L54" s="65">
        <v>10</v>
      </c>
      <c r="M54" s="65">
        <v>1.42</v>
      </c>
    </row>
    <row r="55" spans="1:13" ht="18.75" customHeight="1">
      <c r="A55" s="60" t="s">
        <v>63</v>
      </c>
      <c r="B55" s="17">
        <v>18</v>
      </c>
      <c r="C55" s="18">
        <v>7.9</v>
      </c>
      <c r="D55" s="61">
        <v>23</v>
      </c>
      <c r="E55" s="62">
        <v>10.1</v>
      </c>
      <c r="F55" s="61">
        <v>-5</v>
      </c>
      <c r="G55" s="62">
        <v>-2.2</v>
      </c>
      <c r="H55" s="68">
        <v>1</v>
      </c>
      <c r="I55" s="68">
        <v>52.6</v>
      </c>
      <c r="J55" s="61">
        <v>13</v>
      </c>
      <c r="K55" s="62">
        <v>5.7</v>
      </c>
      <c r="L55" s="68">
        <v>4</v>
      </c>
      <c r="M55" s="68">
        <v>1.76</v>
      </c>
    </row>
    <row r="56" spans="1:13" ht="18.75" customHeight="1">
      <c r="A56" s="60" t="s">
        <v>64</v>
      </c>
      <c r="B56" s="17">
        <v>25</v>
      </c>
      <c r="C56" s="18">
        <v>6</v>
      </c>
      <c r="D56" s="61">
        <v>60</v>
      </c>
      <c r="E56" s="62">
        <v>14.4</v>
      </c>
      <c r="F56" s="61">
        <v>-35</v>
      </c>
      <c r="G56" s="62">
        <v>-8.4</v>
      </c>
      <c r="H56" s="68">
        <v>1</v>
      </c>
      <c r="I56" s="65">
        <v>38.5</v>
      </c>
      <c r="J56" s="61">
        <v>22</v>
      </c>
      <c r="K56" s="62">
        <v>5.3</v>
      </c>
      <c r="L56" s="61">
        <v>4</v>
      </c>
      <c r="M56" s="69">
        <v>0.96</v>
      </c>
    </row>
    <row r="57" spans="1:13" ht="18.75" customHeight="1">
      <c r="A57" s="60" t="s">
        <v>65</v>
      </c>
      <c r="B57" s="17">
        <v>24</v>
      </c>
      <c r="C57" s="18">
        <v>7.2</v>
      </c>
      <c r="D57" s="61">
        <v>36</v>
      </c>
      <c r="E57" s="62">
        <v>10.7</v>
      </c>
      <c r="F57" s="61">
        <v>-12</v>
      </c>
      <c r="G57" s="62">
        <v>-3.6</v>
      </c>
      <c r="H57" s="61">
        <v>3</v>
      </c>
      <c r="I57" s="65">
        <v>111.1</v>
      </c>
      <c r="J57" s="61">
        <v>16</v>
      </c>
      <c r="K57" s="62">
        <v>4.8</v>
      </c>
      <c r="L57" s="61">
        <v>2</v>
      </c>
      <c r="M57" s="69">
        <v>0.6</v>
      </c>
    </row>
    <row r="58" spans="1:13" ht="18.75" customHeight="1">
      <c r="A58" s="60" t="s">
        <v>66</v>
      </c>
      <c r="B58" s="17">
        <v>42</v>
      </c>
      <c r="C58" s="18">
        <v>8.5</v>
      </c>
      <c r="D58" s="61">
        <v>62</v>
      </c>
      <c r="E58" s="62">
        <v>12.6</v>
      </c>
      <c r="F58" s="61">
        <v>-20</v>
      </c>
      <c r="G58" s="62">
        <v>-4.1</v>
      </c>
      <c r="H58" s="63">
        <v>1</v>
      </c>
      <c r="I58" s="68">
        <v>23.3</v>
      </c>
      <c r="J58" s="61">
        <v>13</v>
      </c>
      <c r="K58" s="62">
        <v>2.6</v>
      </c>
      <c r="L58" s="61">
        <v>6</v>
      </c>
      <c r="M58" s="69">
        <v>1.22</v>
      </c>
    </row>
    <row r="59" spans="1:13" ht="18.75" customHeight="1">
      <c r="A59" s="60" t="s">
        <v>67</v>
      </c>
      <c r="B59" s="17">
        <v>24</v>
      </c>
      <c r="C59" s="18">
        <v>8.5</v>
      </c>
      <c r="D59" s="61">
        <v>33</v>
      </c>
      <c r="E59" s="62">
        <v>11.6</v>
      </c>
      <c r="F59" s="61">
        <v>-9</v>
      </c>
      <c r="G59" s="62">
        <v>-3.2</v>
      </c>
      <c r="H59" s="68">
        <v>3</v>
      </c>
      <c r="I59" s="68">
        <v>111.1</v>
      </c>
      <c r="J59" s="61">
        <v>15</v>
      </c>
      <c r="K59" s="62">
        <v>5.3</v>
      </c>
      <c r="L59" s="61">
        <v>3</v>
      </c>
      <c r="M59" s="69">
        <v>1.06</v>
      </c>
    </row>
    <row r="60" spans="1:13" ht="18.75" customHeight="1">
      <c r="A60" s="60" t="s">
        <v>68</v>
      </c>
      <c r="B60" s="17">
        <v>77</v>
      </c>
      <c r="C60" s="18">
        <v>7.6</v>
      </c>
      <c r="D60" s="61">
        <v>106</v>
      </c>
      <c r="E60" s="62">
        <v>10.5</v>
      </c>
      <c r="F60" s="61">
        <v>-29</v>
      </c>
      <c r="G60" s="62">
        <v>-2.9</v>
      </c>
      <c r="H60" s="61">
        <v>3</v>
      </c>
      <c r="I60" s="64">
        <v>37.5</v>
      </c>
      <c r="J60" s="61">
        <v>50</v>
      </c>
      <c r="K60" s="62">
        <v>4.9</v>
      </c>
      <c r="L60" s="61">
        <v>10</v>
      </c>
      <c r="M60" s="69">
        <v>0.99</v>
      </c>
    </row>
    <row r="61" spans="1:13" ht="30" customHeight="1">
      <c r="A61" s="59" t="s">
        <v>69</v>
      </c>
      <c r="B61" s="22">
        <f>SUM(B62:B69)</f>
        <v>381</v>
      </c>
      <c r="C61" s="23">
        <v>6.7</v>
      </c>
      <c r="D61" s="24">
        <f>SUM(D62:D69)</f>
        <v>742</v>
      </c>
      <c r="E61" s="25">
        <v>13.1</v>
      </c>
      <c r="F61" s="24">
        <f>SUM(F62:F69)</f>
        <v>-361</v>
      </c>
      <c r="G61" s="25">
        <v>-6.4</v>
      </c>
      <c r="H61" s="24">
        <f>SUM(H62:H69)</f>
        <v>20</v>
      </c>
      <c r="I61" s="25">
        <v>49.9</v>
      </c>
      <c r="J61" s="24">
        <f>SUM(J62:J69)</f>
        <v>217</v>
      </c>
      <c r="K61" s="25">
        <v>3.8</v>
      </c>
      <c r="L61" s="24">
        <f>SUM(L62:L69)</f>
        <v>53</v>
      </c>
      <c r="M61" s="26">
        <v>0.94</v>
      </c>
    </row>
    <row r="62" spans="1:13" ht="18.75" customHeight="1">
      <c r="A62" s="60" t="s">
        <v>70</v>
      </c>
      <c r="B62" s="17">
        <v>79</v>
      </c>
      <c r="C62" s="18">
        <v>7.5</v>
      </c>
      <c r="D62" s="61">
        <v>141</v>
      </c>
      <c r="E62" s="62">
        <v>13.4</v>
      </c>
      <c r="F62" s="61">
        <v>-62</v>
      </c>
      <c r="G62" s="62">
        <v>-5.9</v>
      </c>
      <c r="H62" s="61">
        <v>3</v>
      </c>
      <c r="I62" s="62">
        <v>36.6</v>
      </c>
      <c r="J62" s="61">
        <v>42</v>
      </c>
      <c r="K62" s="62">
        <v>4</v>
      </c>
      <c r="L62" s="61">
        <v>7</v>
      </c>
      <c r="M62" s="69">
        <v>0.66</v>
      </c>
    </row>
    <row r="63" spans="1:13" ht="18.75" customHeight="1">
      <c r="A63" s="60" t="s">
        <v>71</v>
      </c>
      <c r="B63" s="17">
        <v>130</v>
      </c>
      <c r="C63" s="18">
        <v>7.3</v>
      </c>
      <c r="D63" s="61">
        <v>230</v>
      </c>
      <c r="E63" s="62">
        <v>12.8</v>
      </c>
      <c r="F63" s="61">
        <v>-100</v>
      </c>
      <c r="G63" s="62">
        <v>-5.6</v>
      </c>
      <c r="H63" s="61">
        <v>6</v>
      </c>
      <c r="I63" s="62">
        <v>44.1</v>
      </c>
      <c r="J63" s="61">
        <v>76</v>
      </c>
      <c r="K63" s="62">
        <v>4.2</v>
      </c>
      <c r="L63" s="61">
        <v>23</v>
      </c>
      <c r="M63" s="69">
        <v>1.28</v>
      </c>
    </row>
    <row r="64" spans="1:13" ht="18.75" customHeight="1">
      <c r="A64" s="60" t="s">
        <v>72</v>
      </c>
      <c r="B64" s="17">
        <v>9</v>
      </c>
      <c r="C64" s="18">
        <v>3.3</v>
      </c>
      <c r="D64" s="61">
        <v>33</v>
      </c>
      <c r="E64" s="62">
        <v>12.1</v>
      </c>
      <c r="F64" s="61">
        <v>-24</v>
      </c>
      <c r="G64" s="62">
        <v>-8.8</v>
      </c>
      <c r="H64" s="68">
        <v>3</v>
      </c>
      <c r="I64" s="70">
        <v>250</v>
      </c>
      <c r="J64" s="61">
        <v>14</v>
      </c>
      <c r="K64" s="62">
        <v>5.1</v>
      </c>
      <c r="L64" s="61">
        <v>4</v>
      </c>
      <c r="M64" s="69">
        <v>1.46</v>
      </c>
    </row>
    <row r="65" spans="1:13" ht="18.75" customHeight="1">
      <c r="A65" s="60" t="s">
        <v>73</v>
      </c>
      <c r="B65" s="17">
        <v>45</v>
      </c>
      <c r="C65" s="18">
        <v>6.2</v>
      </c>
      <c r="D65" s="61">
        <v>114</v>
      </c>
      <c r="E65" s="62">
        <v>15.6</v>
      </c>
      <c r="F65" s="61">
        <v>-69</v>
      </c>
      <c r="G65" s="62">
        <v>-9.4</v>
      </c>
      <c r="H65" s="63">
        <v>2</v>
      </c>
      <c r="I65" s="64">
        <v>42.6</v>
      </c>
      <c r="J65" s="61">
        <v>24</v>
      </c>
      <c r="K65" s="62">
        <v>3.3</v>
      </c>
      <c r="L65" s="61">
        <v>10</v>
      </c>
      <c r="M65" s="69">
        <v>1.37</v>
      </c>
    </row>
    <row r="66" spans="1:13" ht="18.75" customHeight="1">
      <c r="A66" s="60" t="s">
        <v>74</v>
      </c>
      <c r="B66" s="17">
        <v>19</v>
      </c>
      <c r="C66" s="18">
        <v>4.9</v>
      </c>
      <c r="D66" s="61">
        <v>57</v>
      </c>
      <c r="E66" s="62">
        <v>14.8</v>
      </c>
      <c r="F66" s="61">
        <v>-38</v>
      </c>
      <c r="G66" s="62">
        <v>-9.9</v>
      </c>
      <c r="H66" s="61">
        <v>2</v>
      </c>
      <c r="I66" s="62">
        <v>95.2</v>
      </c>
      <c r="J66" s="61">
        <v>15</v>
      </c>
      <c r="K66" s="62">
        <v>3.9</v>
      </c>
      <c r="L66" s="61">
        <v>4</v>
      </c>
      <c r="M66" s="69">
        <v>1.04</v>
      </c>
    </row>
    <row r="67" spans="1:13" ht="18.75" customHeight="1">
      <c r="A67" s="60" t="s">
        <v>75</v>
      </c>
      <c r="B67" s="17">
        <v>39</v>
      </c>
      <c r="C67" s="18">
        <v>6.2</v>
      </c>
      <c r="D67" s="61">
        <v>76</v>
      </c>
      <c r="E67" s="62">
        <v>12</v>
      </c>
      <c r="F67" s="61">
        <v>-37</v>
      </c>
      <c r="G67" s="62">
        <v>-5.8</v>
      </c>
      <c r="H67" s="68">
        <v>1</v>
      </c>
      <c r="I67" s="71">
        <v>25</v>
      </c>
      <c r="J67" s="61">
        <v>21</v>
      </c>
      <c r="K67" s="62">
        <v>3.3</v>
      </c>
      <c r="L67" s="61">
        <v>2</v>
      </c>
      <c r="M67" s="69">
        <v>0.32</v>
      </c>
    </row>
    <row r="68" spans="1:13" ht="18.75" customHeight="1">
      <c r="A68" s="60" t="s">
        <v>76</v>
      </c>
      <c r="B68" s="17">
        <v>18</v>
      </c>
      <c r="C68" s="18">
        <v>6.4</v>
      </c>
      <c r="D68" s="61">
        <v>30</v>
      </c>
      <c r="E68" s="62">
        <v>10.7</v>
      </c>
      <c r="F68" s="61">
        <v>-12</v>
      </c>
      <c r="G68" s="62">
        <v>-4.3</v>
      </c>
      <c r="H68" s="63">
        <v>1</v>
      </c>
      <c r="I68" s="64">
        <v>52.6</v>
      </c>
      <c r="J68" s="61">
        <v>10</v>
      </c>
      <c r="K68" s="62">
        <v>3.6</v>
      </c>
      <c r="L68" s="67" t="s">
        <v>77</v>
      </c>
      <c r="M68" s="67" t="s">
        <v>77</v>
      </c>
    </row>
    <row r="69" spans="1:13" ht="18.75" customHeight="1">
      <c r="A69" s="60" t="s">
        <v>78</v>
      </c>
      <c r="B69" s="17">
        <v>42</v>
      </c>
      <c r="C69" s="18">
        <v>8.3</v>
      </c>
      <c r="D69" s="61">
        <v>61</v>
      </c>
      <c r="E69" s="62">
        <v>12.1</v>
      </c>
      <c r="F69" s="61">
        <v>-19</v>
      </c>
      <c r="G69" s="62">
        <v>-3.8</v>
      </c>
      <c r="H69" s="63">
        <v>2</v>
      </c>
      <c r="I69" s="64">
        <v>45.5</v>
      </c>
      <c r="J69" s="61">
        <v>15</v>
      </c>
      <c r="K69" s="62">
        <v>3</v>
      </c>
      <c r="L69" s="61">
        <v>3</v>
      </c>
      <c r="M69" s="69">
        <v>0.59</v>
      </c>
    </row>
    <row r="70" spans="1:14" ht="30" customHeight="1">
      <c r="A70" s="59" t="s">
        <v>79</v>
      </c>
      <c r="B70" s="22">
        <f>SUM(B71:B73)</f>
        <v>104</v>
      </c>
      <c r="C70" s="23">
        <v>8.7</v>
      </c>
      <c r="D70" s="24">
        <f>SUM(D71:D73)</f>
        <v>143</v>
      </c>
      <c r="E70" s="25">
        <v>12</v>
      </c>
      <c r="F70" s="24">
        <f>SUM(F71:F73)</f>
        <v>-39</v>
      </c>
      <c r="G70" s="25">
        <v>-3.3</v>
      </c>
      <c r="H70" s="24">
        <f>SUM(H71:H73)</f>
        <v>6</v>
      </c>
      <c r="I70" s="25">
        <v>54.5</v>
      </c>
      <c r="J70" s="24">
        <f>SUM(J71:J73)</f>
        <v>43</v>
      </c>
      <c r="K70" s="25">
        <v>3.6</v>
      </c>
      <c r="L70" s="24">
        <f>SUM(L71:L73)</f>
        <v>14</v>
      </c>
      <c r="M70" s="26">
        <v>1.18</v>
      </c>
      <c r="N70" s="4"/>
    </row>
    <row r="71" spans="1:14" ht="18.75" customHeight="1">
      <c r="A71" s="60" t="s">
        <v>80</v>
      </c>
      <c r="B71" s="17">
        <v>33</v>
      </c>
      <c r="C71" s="18">
        <v>8.5</v>
      </c>
      <c r="D71" s="61">
        <v>55</v>
      </c>
      <c r="E71" s="62">
        <v>14.1</v>
      </c>
      <c r="F71" s="61">
        <v>-22</v>
      </c>
      <c r="G71" s="62">
        <v>-5.6</v>
      </c>
      <c r="H71" s="65">
        <v>1</v>
      </c>
      <c r="I71" s="65">
        <v>29.4</v>
      </c>
      <c r="J71" s="61">
        <v>17</v>
      </c>
      <c r="K71" s="62">
        <v>4.4</v>
      </c>
      <c r="L71" s="63">
        <v>4</v>
      </c>
      <c r="M71" s="72">
        <v>1.03</v>
      </c>
      <c r="N71" s="4"/>
    </row>
    <row r="72" spans="1:14" ht="18.75" customHeight="1">
      <c r="A72" s="60" t="s">
        <v>81</v>
      </c>
      <c r="B72" s="17">
        <v>42</v>
      </c>
      <c r="C72" s="18">
        <v>8.4</v>
      </c>
      <c r="D72" s="61">
        <v>52</v>
      </c>
      <c r="E72" s="62">
        <v>10.4</v>
      </c>
      <c r="F72" s="61">
        <v>-10</v>
      </c>
      <c r="G72" s="62">
        <v>-2</v>
      </c>
      <c r="H72" s="63">
        <v>4</v>
      </c>
      <c r="I72" s="64">
        <v>87</v>
      </c>
      <c r="J72" s="61">
        <v>23</v>
      </c>
      <c r="K72" s="62">
        <v>4.6</v>
      </c>
      <c r="L72" s="61">
        <v>10</v>
      </c>
      <c r="M72" s="69">
        <v>2</v>
      </c>
      <c r="N72" s="4"/>
    </row>
    <row r="73" spans="1:14" ht="18.75" customHeight="1">
      <c r="A73" s="60" t="s">
        <v>82</v>
      </c>
      <c r="B73" s="17">
        <v>29</v>
      </c>
      <c r="C73" s="18">
        <v>9.7</v>
      </c>
      <c r="D73" s="61">
        <v>36</v>
      </c>
      <c r="E73" s="62">
        <v>12</v>
      </c>
      <c r="F73" s="61">
        <v>-7</v>
      </c>
      <c r="G73" s="62">
        <v>-2.3</v>
      </c>
      <c r="H73" s="63">
        <v>1</v>
      </c>
      <c r="I73" s="64">
        <v>33.3</v>
      </c>
      <c r="J73" s="61">
        <v>3</v>
      </c>
      <c r="K73" s="62">
        <v>1</v>
      </c>
      <c r="L73" s="67" t="s">
        <v>77</v>
      </c>
      <c r="M73" s="67" t="s">
        <v>77</v>
      </c>
      <c r="N73" s="4"/>
    </row>
    <row r="74" spans="1:14" ht="30" customHeight="1">
      <c r="A74" s="59" t="s">
        <v>83</v>
      </c>
      <c r="B74" s="22">
        <f>SUM(B75:B76)</f>
        <v>322</v>
      </c>
      <c r="C74" s="23">
        <v>9.8</v>
      </c>
      <c r="D74" s="24">
        <f>SUM(D75:D76)</f>
        <v>316</v>
      </c>
      <c r="E74" s="25">
        <v>9.6</v>
      </c>
      <c r="F74" s="24">
        <f>SUM(F75:F76)</f>
        <v>6</v>
      </c>
      <c r="G74" s="25">
        <v>0.2</v>
      </c>
      <c r="H74" s="24">
        <f>SUM(H75:H76)</f>
        <v>9</v>
      </c>
      <c r="I74" s="25">
        <v>27.2</v>
      </c>
      <c r="J74" s="24">
        <f>SUM(J75:J76)</f>
        <v>154</v>
      </c>
      <c r="K74" s="25">
        <v>4.7</v>
      </c>
      <c r="L74" s="24">
        <f>SUM(L75:L76)</f>
        <v>32</v>
      </c>
      <c r="M74" s="26">
        <v>0.97</v>
      </c>
      <c r="N74" s="4"/>
    </row>
    <row r="75" spans="1:14" ht="18.75" customHeight="1">
      <c r="A75" s="60" t="s">
        <v>84</v>
      </c>
      <c r="B75" s="17">
        <v>114</v>
      </c>
      <c r="C75" s="18">
        <v>9.1</v>
      </c>
      <c r="D75" s="61">
        <v>120</v>
      </c>
      <c r="E75" s="62">
        <v>9.5</v>
      </c>
      <c r="F75" s="61">
        <v>-6</v>
      </c>
      <c r="G75" s="62">
        <v>-0.5</v>
      </c>
      <c r="H75" s="63">
        <v>4</v>
      </c>
      <c r="I75" s="64">
        <v>33.9</v>
      </c>
      <c r="J75" s="61">
        <v>45</v>
      </c>
      <c r="K75" s="62">
        <v>3.6</v>
      </c>
      <c r="L75" s="61">
        <v>12</v>
      </c>
      <c r="M75" s="69">
        <v>0.95</v>
      </c>
      <c r="N75" s="4"/>
    </row>
    <row r="76" spans="1:14" ht="18.75" customHeight="1">
      <c r="A76" s="60" t="s">
        <v>85</v>
      </c>
      <c r="B76" s="17">
        <v>208</v>
      </c>
      <c r="C76" s="18">
        <v>10.2</v>
      </c>
      <c r="D76" s="61">
        <v>196</v>
      </c>
      <c r="E76" s="62">
        <v>9.6</v>
      </c>
      <c r="F76" s="61">
        <v>12</v>
      </c>
      <c r="G76" s="62">
        <v>0.6</v>
      </c>
      <c r="H76" s="61">
        <v>5</v>
      </c>
      <c r="I76" s="62">
        <v>23.5</v>
      </c>
      <c r="J76" s="61">
        <v>109</v>
      </c>
      <c r="K76" s="62">
        <v>5.3</v>
      </c>
      <c r="L76" s="61">
        <v>20</v>
      </c>
      <c r="M76" s="69">
        <v>0.98</v>
      </c>
      <c r="N76" s="4"/>
    </row>
    <row r="77" spans="1:14" ht="30" customHeight="1">
      <c r="A77" s="59" t="s">
        <v>86</v>
      </c>
      <c r="B77" s="22">
        <f>SUM(B78:B82)</f>
        <v>144</v>
      </c>
      <c r="C77" s="23">
        <v>8.7</v>
      </c>
      <c r="D77" s="24">
        <f>SUM(D78:D82)</f>
        <v>203</v>
      </c>
      <c r="E77" s="25">
        <v>12.2</v>
      </c>
      <c r="F77" s="24">
        <f>SUM(F78:F82)</f>
        <v>-59</v>
      </c>
      <c r="G77" s="25">
        <v>-3.6</v>
      </c>
      <c r="H77" s="24">
        <f>SUM(H78:H82)</f>
        <v>14</v>
      </c>
      <c r="I77" s="25">
        <v>88.6</v>
      </c>
      <c r="J77" s="24">
        <f>SUM(J78:J82)</f>
        <v>75</v>
      </c>
      <c r="K77" s="25">
        <v>4.5</v>
      </c>
      <c r="L77" s="24">
        <f>SUM(L78:L82)</f>
        <v>18</v>
      </c>
      <c r="M77" s="26">
        <v>1.08</v>
      </c>
      <c r="N77" s="4"/>
    </row>
    <row r="78" spans="1:13" ht="18.75" customHeight="1">
      <c r="A78" s="60" t="s">
        <v>87</v>
      </c>
      <c r="B78" s="17">
        <v>11</v>
      </c>
      <c r="C78" s="18">
        <v>6.2</v>
      </c>
      <c r="D78" s="61">
        <v>17</v>
      </c>
      <c r="E78" s="62">
        <v>9.5</v>
      </c>
      <c r="F78" s="61">
        <v>-6</v>
      </c>
      <c r="G78" s="62">
        <v>-3.4</v>
      </c>
      <c r="H78" s="68">
        <v>3</v>
      </c>
      <c r="I78" s="68">
        <v>214.3</v>
      </c>
      <c r="J78" s="61">
        <v>7</v>
      </c>
      <c r="K78" s="62">
        <v>3.9</v>
      </c>
      <c r="L78" s="61">
        <v>1</v>
      </c>
      <c r="M78" s="69">
        <v>0.56</v>
      </c>
    </row>
    <row r="79" spans="1:13" ht="18.75" customHeight="1">
      <c r="A79" s="60" t="s">
        <v>88</v>
      </c>
      <c r="B79" s="17">
        <v>6</v>
      </c>
      <c r="C79" s="18">
        <v>4</v>
      </c>
      <c r="D79" s="61">
        <v>28</v>
      </c>
      <c r="E79" s="62">
        <v>18.9</v>
      </c>
      <c r="F79" s="61">
        <v>-22</v>
      </c>
      <c r="G79" s="62">
        <v>-14.8</v>
      </c>
      <c r="H79" s="67" t="s">
        <v>77</v>
      </c>
      <c r="I79" s="67" t="s">
        <v>77</v>
      </c>
      <c r="J79" s="61">
        <v>9</v>
      </c>
      <c r="K79" s="62">
        <v>6.1</v>
      </c>
      <c r="L79" s="68">
        <v>2</v>
      </c>
      <c r="M79" s="68">
        <v>1.35</v>
      </c>
    </row>
    <row r="80" spans="1:13" ht="18.75" customHeight="1">
      <c r="A80" s="60" t="s">
        <v>89</v>
      </c>
      <c r="B80" s="17">
        <v>19</v>
      </c>
      <c r="C80" s="18">
        <v>13.1</v>
      </c>
      <c r="D80" s="61">
        <v>20</v>
      </c>
      <c r="E80" s="62">
        <v>13.8</v>
      </c>
      <c r="F80" s="61">
        <v>-1</v>
      </c>
      <c r="G80" s="62">
        <v>-0.7</v>
      </c>
      <c r="H80" s="63">
        <v>1</v>
      </c>
      <c r="I80" s="64">
        <v>50</v>
      </c>
      <c r="J80" s="61">
        <v>8</v>
      </c>
      <c r="K80" s="62">
        <v>5.5</v>
      </c>
      <c r="L80" s="67" t="s">
        <v>77</v>
      </c>
      <c r="M80" s="67" t="s">
        <v>77</v>
      </c>
    </row>
    <row r="81" spans="1:13" ht="18.75" customHeight="1">
      <c r="A81" s="60" t="s">
        <v>90</v>
      </c>
      <c r="B81" s="17">
        <v>43</v>
      </c>
      <c r="C81" s="18">
        <v>10</v>
      </c>
      <c r="D81" s="61">
        <v>47</v>
      </c>
      <c r="E81" s="62">
        <v>10.9</v>
      </c>
      <c r="F81" s="61">
        <v>-4</v>
      </c>
      <c r="G81" s="62">
        <v>-0.9</v>
      </c>
      <c r="H81" s="63">
        <v>4</v>
      </c>
      <c r="I81" s="64">
        <v>85.1</v>
      </c>
      <c r="J81" s="61">
        <v>20</v>
      </c>
      <c r="K81" s="62">
        <v>4.7</v>
      </c>
      <c r="L81" s="61">
        <v>7</v>
      </c>
      <c r="M81" s="69">
        <v>1.63</v>
      </c>
    </row>
    <row r="82" spans="1:13" ht="18.75" customHeight="1">
      <c r="A82" s="60" t="s">
        <v>91</v>
      </c>
      <c r="B82" s="17">
        <v>65</v>
      </c>
      <c r="C82" s="18">
        <v>8.6</v>
      </c>
      <c r="D82" s="61">
        <v>91</v>
      </c>
      <c r="E82" s="62">
        <v>12</v>
      </c>
      <c r="F82" s="61">
        <v>-26</v>
      </c>
      <c r="G82" s="62">
        <v>-3.4</v>
      </c>
      <c r="H82" s="63">
        <v>6</v>
      </c>
      <c r="I82" s="64">
        <v>84.5</v>
      </c>
      <c r="J82" s="61">
        <v>31</v>
      </c>
      <c r="K82" s="62">
        <v>4.1</v>
      </c>
      <c r="L82" s="61">
        <v>8</v>
      </c>
      <c r="M82" s="69">
        <v>1.06</v>
      </c>
    </row>
    <row r="83" spans="1:13" ht="30" customHeight="1">
      <c r="A83" s="59" t="s">
        <v>92</v>
      </c>
      <c r="B83" s="22">
        <f>SUM(B84:B87)</f>
        <v>150</v>
      </c>
      <c r="C83" s="23">
        <v>7.5</v>
      </c>
      <c r="D83" s="24">
        <f>SUM(D84:D87)</f>
        <v>261</v>
      </c>
      <c r="E83" s="25">
        <v>13</v>
      </c>
      <c r="F83" s="24">
        <f>SUM(F84:F87)</f>
        <v>-111</v>
      </c>
      <c r="G83" s="25">
        <v>-5.5</v>
      </c>
      <c r="H83" s="24">
        <f>SUM(H84:H87)</f>
        <v>11</v>
      </c>
      <c r="I83" s="25">
        <v>68.3</v>
      </c>
      <c r="J83" s="24">
        <f>SUM(J84:J87)</f>
        <v>78</v>
      </c>
      <c r="K83" s="25">
        <v>3.9</v>
      </c>
      <c r="L83" s="24">
        <f>SUM(L84:L87)</f>
        <v>17</v>
      </c>
      <c r="M83" s="26">
        <v>0.85</v>
      </c>
    </row>
    <row r="84" spans="1:13" ht="18.75" customHeight="1">
      <c r="A84" s="60" t="s">
        <v>93</v>
      </c>
      <c r="B84" s="17">
        <v>44</v>
      </c>
      <c r="C84" s="18">
        <v>7.9</v>
      </c>
      <c r="D84" s="61">
        <v>68</v>
      </c>
      <c r="E84" s="62">
        <v>12.2</v>
      </c>
      <c r="F84" s="61">
        <v>-24</v>
      </c>
      <c r="G84" s="62">
        <v>-4.3</v>
      </c>
      <c r="H84" s="63">
        <v>5</v>
      </c>
      <c r="I84" s="64">
        <v>102</v>
      </c>
      <c r="J84" s="61">
        <v>15</v>
      </c>
      <c r="K84" s="62">
        <v>2.7</v>
      </c>
      <c r="L84" s="61">
        <v>4</v>
      </c>
      <c r="M84" s="69">
        <v>0.72</v>
      </c>
    </row>
    <row r="85" spans="1:13" ht="18.75" customHeight="1">
      <c r="A85" s="60" t="s">
        <v>94</v>
      </c>
      <c r="B85" s="17">
        <v>23</v>
      </c>
      <c r="C85" s="18">
        <v>5.1</v>
      </c>
      <c r="D85" s="61">
        <v>57</v>
      </c>
      <c r="E85" s="62">
        <v>12.7</v>
      </c>
      <c r="F85" s="61">
        <v>-34</v>
      </c>
      <c r="G85" s="62">
        <v>-7.6</v>
      </c>
      <c r="H85" s="63">
        <v>1</v>
      </c>
      <c r="I85" s="64">
        <v>41.7</v>
      </c>
      <c r="J85" s="61">
        <v>22</v>
      </c>
      <c r="K85" s="62">
        <v>4.9</v>
      </c>
      <c r="L85" s="61">
        <v>6</v>
      </c>
      <c r="M85" s="69">
        <v>1.34</v>
      </c>
    </row>
    <row r="86" spans="1:13" ht="18.75" customHeight="1">
      <c r="A86" s="60" t="s">
        <v>95</v>
      </c>
      <c r="B86" s="17">
        <v>50</v>
      </c>
      <c r="C86" s="18">
        <v>8.2</v>
      </c>
      <c r="D86" s="61">
        <v>96</v>
      </c>
      <c r="E86" s="62">
        <v>15.8</v>
      </c>
      <c r="F86" s="61">
        <v>-46</v>
      </c>
      <c r="G86" s="62">
        <v>-7.6</v>
      </c>
      <c r="H86" s="63">
        <v>3</v>
      </c>
      <c r="I86" s="64">
        <v>56.6</v>
      </c>
      <c r="J86" s="61">
        <v>27</v>
      </c>
      <c r="K86" s="62">
        <v>4.4</v>
      </c>
      <c r="L86" s="61">
        <v>5</v>
      </c>
      <c r="M86" s="69">
        <v>0.82</v>
      </c>
    </row>
    <row r="87" spans="1:13" ht="18.75" customHeight="1">
      <c r="A87" s="60" t="s">
        <v>96</v>
      </c>
      <c r="B87" s="17">
        <v>33</v>
      </c>
      <c r="C87" s="18">
        <v>8.4</v>
      </c>
      <c r="D87" s="61">
        <v>40</v>
      </c>
      <c r="E87" s="62">
        <v>10.1</v>
      </c>
      <c r="F87" s="61">
        <v>-7</v>
      </c>
      <c r="G87" s="62">
        <v>-1.8</v>
      </c>
      <c r="H87" s="63">
        <v>2</v>
      </c>
      <c r="I87" s="62">
        <v>57.1</v>
      </c>
      <c r="J87" s="61">
        <v>14</v>
      </c>
      <c r="K87" s="62">
        <v>3.5</v>
      </c>
      <c r="L87" s="61">
        <v>2</v>
      </c>
      <c r="M87" s="69">
        <v>0.51</v>
      </c>
    </row>
    <row r="88" spans="1:13" ht="30" customHeight="1">
      <c r="A88" s="59" t="s">
        <v>97</v>
      </c>
      <c r="B88" s="22">
        <f>SUM(B89:B90)</f>
        <v>115</v>
      </c>
      <c r="C88" s="23">
        <v>8</v>
      </c>
      <c r="D88" s="24">
        <f>SUM(D89:D90)</f>
        <v>179</v>
      </c>
      <c r="E88" s="25">
        <v>12.5</v>
      </c>
      <c r="F88" s="24">
        <f>SUM(F89:F90)</f>
        <v>-64</v>
      </c>
      <c r="G88" s="25">
        <v>-4.5</v>
      </c>
      <c r="H88" s="24">
        <f>SUM(H89:H90)</f>
        <v>5</v>
      </c>
      <c r="I88" s="25">
        <v>41.7</v>
      </c>
      <c r="J88" s="24">
        <f>SUM(J89:J90)</f>
        <v>55</v>
      </c>
      <c r="K88" s="25">
        <v>3.8</v>
      </c>
      <c r="L88" s="24">
        <f>SUM(L89:L90)</f>
        <v>11</v>
      </c>
      <c r="M88" s="26">
        <v>0.77</v>
      </c>
    </row>
    <row r="89" spans="1:13" ht="18.75" customHeight="1">
      <c r="A89" s="60" t="s">
        <v>98</v>
      </c>
      <c r="B89" s="17">
        <v>45</v>
      </c>
      <c r="C89" s="18">
        <v>8.1</v>
      </c>
      <c r="D89" s="61">
        <v>89</v>
      </c>
      <c r="E89" s="62">
        <v>16.1</v>
      </c>
      <c r="F89" s="61">
        <v>-44</v>
      </c>
      <c r="G89" s="62">
        <v>-7.9</v>
      </c>
      <c r="H89" s="61">
        <v>3</v>
      </c>
      <c r="I89" s="62">
        <v>62.5</v>
      </c>
      <c r="J89" s="61">
        <v>20</v>
      </c>
      <c r="K89" s="62">
        <v>3.6</v>
      </c>
      <c r="L89" s="61">
        <v>5</v>
      </c>
      <c r="M89" s="69">
        <v>0.9</v>
      </c>
    </row>
    <row r="90" spans="1:13" ht="18.75" customHeight="1">
      <c r="A90" s="73" t="s">
        <v>99</v>
      </c>
      <c r="B90" s="40">
        <v>70</v>
      </c>
      <c r="C90" s="41">
        <v>8</v>
      </c>
      <c r="D90" s="42">
        <v>90</v>
      </c>
      <c r="E90" s="41">
        <v>10.3</v>
      </c>
      <c r="F90" s="42">
        <v>-20</v>
      </c>
      <c r="G90" s="41">
        <v>-2.3</v>
      </c>
      <c r="H90" s="42">
        <v>2</v>
      </c>
      <c r="I90" s="41">
        <v>27.8</v>
      </c>
      <c r="J90" s="42">
        <v>35</v>
      </c>
      <c r="K90" s="41">
        <v>4</v>
      </c>
      <c r="L90" s="42">
        <v>6</v>
      </c>
      <c r="M90" s="43">
        <v>0.69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2009-04-07T05:58:23Z</dcterms:created>
  <dcterms:modified xsi:type="dcterms:W3CDTF">2009-04-07T05:58:31Z</dcterms:modified>
  <cp:category/>
  <cp:version/>
  <cp:contentType/>
  <cp:contentStatus/>
</cp:coreProperties>
</file>