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" sheetId="1" r:id="rId1"/>
  </sheets>
  <externalReferences>
    <externalReference r:id="rId4"/>
  </externalReferences>
  <definedNames>
    <definedName name="_10.電気_ガスおよび水道" localSheetId="0">'135'!$B$1:$K$25</definedName>
    <definedName name="_10.電気_ガスおよび水道">#REF!</definedName>
    <definedName name="_xlnm.Print_Area" localSheetId="0">'135'!$A$1:$S$37</definedName>
  </definedNames>
  <calcPr fullCalcOnLoad="1"/>
</workbook>
</file>

<file path=xl/sharedStrings.xml><?xml version="1.0" encoding="utf-8"?>
<sst xmlns="http://schemas.openxmlformats.org/spreadsheetml/2006/main" count="92" uniqueCount="77">
  <si>
    <t>　135．港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</si>
  <si>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</si>
  <si>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</si>
  <si>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</si>
  <si>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</si>
  <si>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</si>
  <si>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</si>
  <si>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</si>
  <si>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</si>
  <si>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</si>
  <si>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</si>
  <si>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</si>
  <si>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</si>
  <si>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</si>
  <si>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</si>
  <si>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</si>
  <si>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</si>
  <si>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</si>
  <si>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 湾</t>
  </si>
  <si>
    <t>隻  数</t>
  </si>
  <si>
    <t>総トン数</t>
  </si>
  <si>
    <t>昭和63年</t>
  </si>
  <si>
    <t>63</t>
  </si>
  <si>
    <t>平成元年</t>
  </si>
  <si>
    <t>元</t>
  </si>
  <si>
    <t xml:space="preserve">    2</t>
  </si>
  <si>
    <t>2</t>
  </si>
  <si>
    <t xml:space="preserve">    3</t>
  </si>
  <si>
    <t>3</t>
  </si>
  <si>
    <t xml:space="preserve">    4</t>
  </si>
  <si>
    <t>4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</si>
  <si>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</si>
  <si>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</si>
  <si>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</si>
  <si>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</si>
  <si>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</si>
  <si>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</si>
  <si>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</si>
  <si>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</si>
  <si>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</si>
  <si>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佐伯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</si>
  <si>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</si>
  <si>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</si>
  <si>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</si>
  <si>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</si>
  <si>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</si>
  <si>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</si>
  <si>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</si>
  <si>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</si>
  <si>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</si>
  <si>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</si>
  <si>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伊      美</t>
  </si>
  <si>
    <t>伊</t>
  </si>
  <si>
    <t xml:space="preserve"> 姫      島</t>
  </si>
  <si>
    <t>姫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</si>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</sst>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textRotation="255" shrinkToFit="1"/>
      <protection locked="0"/>
    </xf>
    <xf numFmtId="176" fontId="18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textRotation="255" shrinkToFit="1"/>
      <protection locked="0"/>
    </xf>
    <xf numFmtId="176" fontId="18" fillId="0" borderId="19" xfId="0" applyNumberFormat="1" applyFont="1" applyBorder="1" applyAlignment="1" applyProtection="1">
      <alignment horizontal="distributed"/>
      <protection locked="0"/>
    </xf>
    <xf numFmtId="0" fontId="18" fillId="0" borderId="20" xfId="0" applyFont="1" applyBorder="1" applyAlignment="1">
      <alignment horizontal="distributed"/>
    </xf>
    <xf numFmtId="176" fontId="18" fillId="0" borderId="14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 applyProtection="1">
      <alignment horizontal="distributed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7" fontId="18" fillId="0" borderId="0" xfId="0" applyNumberFormat="1" applyFont="1" applyAlignment="1" applyProtection="1" quotePrefix="1">
      <alignment horizontal="center"/>
      <protection locked="0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 horizontal="centerContinuous"/>
      <protection locked="0"/>
    </xf>
    <xf numFmtId="177" fontId="23" fillId="0" borderId="0" xfId="0" applyNumberFormat="1" applyFont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>
      <alignment/>
    </xf>
    <xf numFmtId="176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4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Alignment="1" applyProtection="1">
      <alignment horizontal="center"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6</xdr:row>
      <xdr:rowOff>123825</xdr:rowOff>
    </xdr:from>
    <xdr:to>
      <xdr:col>13</xdr:col>
      <xdr:colOff>238125</xdr:colOff>
      <xdr:row>7</xdr:row>
      <xdr:rowOff>47625</xdr:rowOff>
    </xdr:to>
    <xdr:sp>
      <xdr:nvSpPr>
        <xdr:cNvPr id="1" name="AutoShape 2"/>
        <xdr:cNvSpPr>
          <a:spLocks/>
        </xdr:cNvSpPr>
      </xdr:nvSpPr>
      <xdr:spPr>
        <a:xfrm rot="16210120">
          <a:off x="8924925" y="1247775"/>
          <a:ext cx="2390775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676275</xdr:colOff>
      <xdr:row>6</xdr:row>
      <xdr:rowOff>142875</xdr:rowOff>
    </xdr:from>
    <xdr:to>
      <xdr:col>17</xdr:col>
      <xdr:colOff>180975</xdr:colOff>
      <xdr:row>7</xdr:row>
      <xdr:rowOff>66675</xdr:rowOff>
    </xdr:to>
    <xdr:sp>
      <xdr:nvSpPr>
        <xdr:cNvPr id="2" name="AutoShape 3"/>
        <xdr:cNvSpPr>
          <a:spLocks/>
        </xdr:cNvSpPr>
      </xdr:nvSpPr>
      <xdr:spPr>
        <a:xfrm rot="16210120">
          <a:off x="12773025" y="1266825"/>
          <a:ext cx="2352675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I26" sqref="I26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3.00390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73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2" customFormat="1" ht="1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8" t="s">
        <v>5</v>
      </c>
      <c r="H3" s="19"/>
      <c r="I3" s="20" t="s">
        <v>6</v>
      </c>
      <c r="J3" s="19"/>
      <c r="K3" s="20" t="s">
        <v>7</v>
      </c>
      <c r="L3" s="19"/>
      <c r="M3" s="20" t="s">
        <v>8</v>
      </c>
      <c r="N3" s="19"/>
      <c r="O3" s="20" t="s">
        <v>9</v>
      </c>
      <c r="P3" s="19"/>
      <c r="Q3" s="20" t="s">
        <v>10</v>
      </c>
      <c r="R3" s="19"/>
      <c r="S3" s="21" t="s">
        <v>11</v>
      </c>
    </row>
    <row r="4" spans="1:19" s="22" customFormat="1" ht="15" customHeight="1">
      <c r="A4" s="23"/>
      <c r="B4" s="24"/>
      <c r="C4" s="25"/>
      <c r="D4" s="26"/>
      <c r="E4" s="27"/>
      <c r="F4" s="28"/>
      <c r="G4" s="29" t="s">
        <v>12</v>
      </c>
      <c r="H4" s="30"/>
      <c r="I4" s="31" t="s">
        <v>13</v>
      </c>
      <c r="J4" s="30"/>
      <c r="K4" s="31" t="s">
        <v>14</v>
      </c>
      <c r="L4" s="30"/>
      <c r="M4" s="31" t="s">
        <v>15</v>
      </c>
      <c r="N4" s="30"/>
      <c r="O4" s="31" t="s">
        <v>16</v>
      </c>
      <c r="P4" s="30"/>
      <c r="Q4" s="31" t="s">
        <v>17</v>
      </c>
      <c r="R4" s="30"/>
      <c r="S4" s="32"/>
    </row>
    <row r="5" spans="1:19" s="22" customFormat="1" ht="19.5" customHeight="1">
      <c r="A5" s="33" t="s">
        <v>18</v>
      </c>
      <c r="B5" s="34"/>
      <c r="C5" s="35" t="s">
        <v>19</v>
      </c>
      <c r="D5" s="35" t="s">
        <v>20</v>
      </c>
      <c r="E5" s="35" t="s">
        <v>19</v>
      </c>
      <c r="F5" s="35" t="s">
        <v>20</v>
      </c>
      <c r="G5" s="35" t="s">
        <v>19</v>
      </c>
      <c r="H5" s="35" t="s">
        <v>20</v>
      </c>
      <c r="I5" s="35" t="s">
        <v>19</v>
      </c>
      <c r="J5" s="35" t="s">
        <v>20</v>
      </c>
      <c r="K5" s="35" t="s">
        <v>19</v>
      </c>
      <c r="L5" s="35" t="s">
        <v>20</v>
      </c>
      <c r="M5" s="35" t="s">
        <v>19</v>
      </c>
      <c r="N5" s="35" t="s">
        <v>20</v>
      </c>
      <c r="O5" s="35" t="s">
        <v>19</v>
      </c>
      <c r="P5" s="35" t="s">
        <v>20</v>
      </c>
      <c r="Q5" s="35" t="s">
        <v>19</v>
      </c>
      <c r="R5" s="35" t="s">
        <v>20</v>
      </c>
      <c r="S5" s="36"/>
    </row>
    <row r="6" spans="1:19" ht="11.25" customHeight="1">
      <c r="A6" s="37" t="s">
        <v>21</v>
      </c>
      <c r="B6" s="38"/>
      <c r="C6" s="39">
        <v>135431</v>
      </c>
      <c r="D6" s="40">
        <v>90266274</v>
      </c>
      <c r="E6" s="41">
        <v>1059</v>
      </c>
      <c r="F6" s="40">
        <v>33110903</v>
      </c>
      <c r="G6" s="40">
        <v>1091</v>
      </c>
      <c r="H6" s="40">
        <v>8064929</v>
      </c>
      <c r="I6" s="40">
        <v>1973</v>
      </c>
      <c r="J6" s="42">
        <v>7473712</v>
      </c>
      <c r="K6" s="40">
        <v>11593</v>
      </c>
      <c r="L6" s="41">
        <v>18853034</v>
      </c>
      <c r="M6" s="41">
        <v>8246</v>
      </c>
      <c r="N6" s="43">
        <v>6313047</v>
      </c>
      <c r="O6" s="41">
        <v>55493</v>
      </c>
      <c r="P6" s="44">
        <v>15551360</v>
      </c>
      <c r="Q6" s="44">
        <v>55976</v>
      </c>
      <c r="R6" s="44">
        <v>899289</v>
      </c>
      <c r="S6" s="45" t="s">
        <v>22</v>
      </c>
    </row>
    <row r="7" spans="1:19" ht="12" customHeight="1">
      <c r="A7" s="46" t="s">
        <v>23</v>
      </c>
      <c r="B7" s="47"/>
      <c r="C7" s="39">
        <v>137330</v>
      </c>
      <c r="D7" s="40">
        <v>98453363</v>
      </c>
      <c r="E7" s="41">
        <v>1096</v>
      </c>
      <c r="F7" s="41">
        <v>37835525</v>
      </c>
      <c r="G7" s="40">
        <v>1096</v>
      </c>
      <c r="H7" s="40">
        <v>8118324</v>
      </c>
      <c r="I7" s="40">
        <v>2165</v>
      </c>
      <c r="J7" s="40">
        <v>8837170</v>
      </c>
      <c r="K7" s="40">
        <v>11561</v>
      </c>
      <c r="L7" s="48">
        <v>19816732</v>
      </c>
      <c r="M7" s="41">
        <v>8594</v>
      </c>
      <c r="N7" s="43">
        <v>6703748</v>
      </c>
      <c r="O7" s="41">
        <v>56928</v>
      </c>
      <c r="P7" s="44">
        <v>15846709</v>
      </c>
      <c r="Q7" s="44">
        <v>55890</v>
      </c>
      <c r="R7" s="44">
        <v>1256980</v>
      </c>
      <c r="S7" s="45" t="s">
        <v>24</v>
      </c>
    </row>
    <row r="8" spans="1:19" ht="12" customHeight="1">
      <c r="A8" s="3"/>
      <c r="B8" s="49" t="s">
        <v>25</v>
      </c>
      <c r="C8" s="39">
        <v>138155</v>
      </c>
      <c r="D8" s="40">
        <v>101116626</v>
      </c>
      <c r="E8" s="41">
        <v>1087</v>
      </c>
      <c r="F8" s="40">
        <v>37550009</v>
      </c>
      <c r="G8" s="40">
        <v>1171</v>
      </c>
      <c r="H8" s="40">
        <v>8967009</v>
      </c>
      <c r="I8" s="40">
        <v>2486</v>
      </c>
      <c r="J8" s="42">
        <v>10363861</v>
      </c>
      <c r="K8" s="40"/>
      <c r="L8" s="41">
        <v>21226</v>
      </c>
      <c r="M8" s="41">
        <v>27975664</v>
      </c>
      <c r="N8" s="43"/>
      <c r="O8" s="41"/>
      <c r="P8" s="44">
        <v>112185</v>
      </c>
      <c r="Q8" s="44">
        <v>16260083</v>
      </c>
      <c r="R8" s="44"/>
      <c r="S8" s="45" t="s">
        <v>26</v>
      </c>
    </row>
    <row r="9" spans="1:19" ht="12" customHeight="1">
      <c r="A9" s="3"/>
      <c r="B9" s="49" t="s">
        <v>27</v>
      </c>
      <c r="C9" s="39">
        <v>137316</v>
      </c>
      <c r="D9" s="40">
        <v>106143992</v>
      </c>
      <c r="E9" s="41">
        <v>1187</v>
      </c>
      <c r="F9" s="40">
        <v>40317160</v>
      </c>
      <c r="G9" s="40">
        <v>1122</v>
      </c>
      <c r="H9" s="40">
        <v>9523007</v>
      </c>
      <c r="I9" s="40">
        <v>3255</v>
      </c>
      <c r="J9" s="42">
        <v>13119312</v>
      </c>
      <c r="K9" s="40">
        <v>11001</v>
      </c>
      <c r="L9" s="41">
        <v>19678967</v>
      </c>
      <c r="M9" s="41">
        <v>10048</v>
      </c>
      <c r="N9" s="43">
        <v>7379164</v>
      </c>
      <c r="O9" s="41">
        <v>53605</v>
      </c>
      <c r="P9" s="44">
        <v>15180741</v>
      </c>
      <c r="Q9" s="44">
        <v>57098</v>
      </c>
      <c r="R9" s="44">
        <v>945641</v>
      </c>
      <c r="S9" s="45" t="s">
        <v>28</v>
      </c>
    </row>
    <row r="10" spans="1:19" ht="12" customHeight="1">
      <c r="A10" s="3"/>
      <c r="B10" s="49"/>
      <c r="C10" s="39"/>
      <c r="D10" s="40"/>
      <c r="E10" s="40"/>
      <c r="F10" s="40"/>
      <c r="G10" s="40"/>
      <c r="H10" s="40"/>
      <c r="I10" s="40"/>
      <c r="J10" s="42"/>
      <c r="K10" s="40"/>
      <c r="L10" s="41"/>
      <c r="M10" s="41"/>
      <c r="N10" s="43"/>
      <c r="O10" s="41"/>
      <c r="P10" s="41"/>
      <c r="Q10" s="41"/>
      <c r="R10" s="41"/>
      <c r="S10" s="50"/>
    </row>
    <row r="11" spans="1:19" s="56" customFormat="1" ht="12" customHeight="1">
      <c r="A11" s="51"/>
      <c r="B11" s="52" t="s">
        <v>29</v>
      </c>
      <c r="C11" s="53">
        <f aca="true" t="shared" si="0" ref="C11:R11">C13+C19</f>
        <v>112562</v>
      </c>
      <c r="D11" s="54">
        <f t="shared" si="0"/>
        <v>107161279</v>
      </c>
      <c r="E11" s="54">
        <f t="shared" si="0"/>
        <v>1109</v>
      </c>
      <c r="F11" s="54">
        <f t="shared" si="0"/>
        <v>39076681</v>
      </c>
      <c r="G11" s="54">
        <f t="shared" si="0"/>
        <v>1245</v>
      </c>
      <c r="H11" s="54">
        <f t="shared" si="0"/>
        <v>10626027</v>
      </c>
      <c r="I11" s="54">
        <f t="shared" si="0"/>
        <v>3434</v>
      </c>
      <c r="J11" s="54">
        <f t="shared" si="0"/>
        <v>14122682</v>
      </c>
      <c r="K11" s="54">
        <f t="shared" si="0"/>
        <v>10825</v>
      </c>
      <c r="L11" s="54">
        <v>19962766</v>
      </c>
      <c r="M11" s="54">
        <f t="shared" si="0"/>
        <v>10647</v>
      </c>
      <c r="N11" s="54">
        <f t="shared" si="0"/>
        <v>7740497</v>
      </c>
      <c r="O11" s="54">
        <f t="shared" si="0"/>
        <v>52344</v>
      </c>
      <c r="P11" s="54">
        <v>15012627</v>
      </c>
      <c r="Q11" s="54">
        <f t="shared" si="0"/>
        <v>32958</v>
      </c>
      <c r="R11" s="54">
        <f t="shared" si="0"/>
        <v>619999</v>
      </c>
      <c r="S11" s="55" t="s">
        <v>30</v>
      </c>
    </row>
    <row r="12" spans="1:19" ht="12" customHeight="1">
      <c r="A12" s="1"/>
      <c r="B12" s="57"/>
      <c r="C12" s="39"/>
      <c r="D12" s="40"/>
      <c r="E12" s="40"/>
      <c r="F12" s="40"/>
      <c r="G12" s="40"/>
      <c r="H12" s="40"/>
      <c r="I12" s="40"/>
      <c r="J12" s="42"/>
      <c r="K12" s="40"/>
      <c r="L12" s="41"/>
      <c r="M12" s="41"/>
      <c r="N12" s="41"/>
      <c r="O12" s="41"/>
      <c r="P12" s="41"/>
      <c r="Q12" s="41"/>
      <c r="R12" s="41"/>
      <c r="S12" s="45"/>
    </row>
    <row r="13" spans="1:19" s="56" customFormat="1" ht="12" customHeight="1">
      <c r="A13" s="58" t="s">
        <v>31</v>
      </c>
      <c r="B13" s="59"/>
      <c r="C13" s="60">
        <f aca="true" t="shared" si="1" ref="C13:R13">SUM(C14:C17)</f>
        <v>63750</v>
      </c>
      <c r="D13" s="54">
        <f t="shared" si="1"/>
        <v>91503702</v>
      </c>
      <c r="E13" s="54">
        <f t="shared" si="1"/>
        <v>1019</v>
      </c>
      <c r="F13" s="54">
        <f t="shared" si="1"/>
        <v>37500460</v>
      </c>
      <c r="G13" s="54">
        <f t="shared" si="1"/>
        <v>1237</v>
      </c>
      <c r="H13" s="54">
        <f t="shared" si="1"/>
        <v>10560185</v>
      </c>
      <c r="I13" s="54">
        <f t="shared" si="1"/>
        <v>3347</v>
      </c>
      <c r="J13" s="54">
        <f t="shared" si="1"/>
        <v>13744264</v>
      </c>
      <c r="K13" s="54">
        <f t="shared" si="1"/>
        <v>7045</v>
      </c>
      <c r="L13" s="54">
        <f t="shared" si="1"/>
        <v>13146890</v>
      </c>
      <c r="M13" s="54">
        <f t="shared" si="1"/>
        <v>8142</v>
      </c>
      <c r="N13" s="54">
        <f t="shared" si="1"/>
        <v>5968557</v>
      </c>
      <c r="O13" s="54">
        <f t="shared" si="1"/>
        <v>30358</v>
      </c>
      <c r="P13" s="54">
        <f t="shared" si="1"/>
        <v>10131216</v>
      </c>
      <c r="Q13" s="54">
        <f t="shared" si="1"/>
        <v>12602</v>
      </c>
      <c r="R13" s="54">
        <f t="shared" si="1"/>
        <v>452130</v>
      </c>
      <c r="S13" s="61" t="s">
        <v>32</v>
      </c>
    </row>
    <row r="14" spans="1:19" ht="12" customHeight="1">
      <c r="A14" s="1"/>
      <c r="B14" s="62" t="s">
        <v>33</v>
      </c>
      <c r="C14" s="63">
        <f aca="true" t="shared" si="2" ref="C14:D17">E14+G14+I14+K14+M14+O14+Q14</f>
        <v>30158</v>
      </c>
      <c r="D14" s="64">
        <f t="shared" si="2"/>
        <v>50829375</v>
      </c>
      <c r="E14" s="40">
        <v>458</v>
      </c>
      <c r="F14" s="40">
        <v>28672777</v>
      </c>
      <c r="G14" s="40">
        <v>741</v>
      </c>
      <c r="H14" s="40">
        <v>6799613</v>
      </c>
      <c r="I14" s="40">
        <v>678</v>
      </c>
      <c r="J14" s="42">
        <v>2894676</v>
      </c>
      <c r="K14" s="40">
        <v>1290</v>
      </c>
      <c r="L14" s="65">
        <v>2528445</v>
      </c>
      <c r="M14" s="41">
        <v>4630</v>
      </c>
      <c r="N14" s="41">
        <v>3293327</v>
      </c>
      <c r="O14" s="41">
        <v>20595</v>
      </c>
      <c r="P14" s="41">
        <v>6515861</v>
      </c>
      <c r="Q14" s="41">
        <v>1766</v>
      </c>
      <c r="R14" s="41">
        <v>124676</v>
      </c>
      <c r="S14" s="50" t="s">
        <v>34</v>
      </c>
    </row>
    <row r="15" spans="1:19" ht="12" customHeight="1">
      <c r="A15" s="1"/>
      <c r="B15" s="62" t="s">
        <v>35</v>
      </c>
      <c r="C15" s="63">
        <f t="shared" si="2"/>
        <v>5031</v>
      </c>
      <c r="D15" s="64">
        <f t="shared" si="2"/>
        <v>14733274</v>
      </c>
      <c r="E15" s="40">
        <v>357</v>
      </c>
      <c r="F15" s="40">
        <v>4327385</v>
      </c>
      <c r="G15" s="40">
        <v>344</v>
      </c>
      <c r="H15" s="40">
        <v>2645796</v>
      </c>
      <c r="I15" s="40">
        <v>411</v>
      </c>
      <c r="J15" s="42">
        <v>1678243</v>
      </c>
      <c r="K15" s="40">
        <v>2522</v>
      </c>
      <c r="L15" s="41">
        <v>5927825</v>
      </c>
      <c r="M15" s="41">
        <v>12</v>
      </c>
      <c r="N15" s="41">
        <v>8358</v>
      </c>
      <c r="O15" s="41">
        <v>434</v>
      </c>
      <c r="P15" s="41">
        <v>112051</v>
      </c>
      <c r="Q15" s="41">
        <v>951</v>
      </c>
      <c r="R15" s="41">
        <v>33616</v>
      </c>
      <c r="S15" s="50" t="s">
        <v>36</v>
      </c>
    </row>
    <row r="16" spans="1:19" ht="12" customHeight="1">
      <c r="A16" s="1"/>
      <c r="B16" s="62" t="s">
        <v>37</v>
      </c>
      <c r="C16" s="63">
        <f t="shared" si="2"/>
        <v>16804</v>
      </c>
      <c r="D16" s="64">
        <f t="shared" si="2"/>
        <v>15575257</v>
      </c>
      <c r="E16" s="40">
        <v>132</v>
      </c>
      <c r="F16" s="40">
        <v>3116769</v>
      </c>
      <c r="G16" s="40">
        <v>78</v>
      </c>
      <c r="H16" s="40">
        <v>543853</v>
      </c>
      <c r="I16" s="40">
        <v>1364</v>
      </c>
      <c r="J16" s="42">
        <v>6006333</v>
      </c>
      <c r="K16" s="40">
        <v>900</v>
      </c>
      <c r="L16" s="41">
        <v>1607541</v>
      </c>
      <c r="M16" s="41">
        <v>1464</v>
      </c>
      <c r="N16" s="41">
        <v>1033682</v>
      </c>
      <c r="O16" s="41">
        <v>8114</v>
      </c>
      <c r="P16" s="41">
        <v>3063934</v>
      </c>
      <c r="Q16" s="41">
        <v>4752</v>
      </c>
      <c r="R16" s="41">
        <v>203145</v>
      </c>
      <c r="S16" s="50" t="s">
        <v>38</v>
      </c>
    </row>
    <row r="17" spans="1:19" ht="12" customHeight="1">
      <c r="A17" s="1"/>
      <c r="B17" s="62" t="s">
        <v>39</v>
      </c>
      <c r="C17" s="63">
        <f t="shared" si="2"/>
        <v>11757</v>
      </c>
      <c r="D17" s="64">
        <f t="shared" si="2"/>
        <v>10365796</v>
      </c>
      <c r="E17" s="40">
        <v>72</v>
      </c>
      <c r="F17" s="40">
        <v>1383529</v>
      </c>
      <c r="G17" s="40">
        <v>74</v>
      </c>
      <c r="H17" s="40">
        <v>570923</v>
      </c>
      <c r="I17" s="40">
        <v>894</v>
      </c>
      <c r="J17" s="42">
        <v>3165012</v>
      </c>
      <c r="K17" s="40">
        <v>2333</v>
      </c>
      <c r="L17" s="41">
        <v>3083079</v>
      </c>
      <c r="M17" s="41">
        <v>2036</v>
      </c>
      <c r="N17" s="41">
        <v>1633190</v>
      </c>
      <c r="O17" s="41">
        <v>1215</v>
      </c>
      <c r="P17" s="41">
        <v>439370</v>
      </c>
      <c r="Q17" s="41">
        <v>5133</v>
      </c>
      <c r="R17" s="41">
        <v>90693</v>
      </c>
      <c r="S17" s="50" t="s">
        <v>40</v>
      </c>
    </row>
    <row r="18" spans="1:19" ht="12" customHeight="1">
      <c r="A18" s="1"/>
      <c r="B18" s="57"/>
      <c r="C18" s="39"/>
      <c r="D18" s="40"/>
      <c r="E18" s="40"/>
      <c r="F18" s="40"/>
      <c r="G18" s="40"/>
      <c r="H18" s="40"/>
      <c r="I18" s="40"/>
      <c r="J18" s="42"/>
      <c r="K18" s="40"/>
      <c r="L18" s="41"/>
      <c r="M18" s="41"/>
      <c r="N18" s="41"/>
      <c r="O18" s="41"/>
      <c r="P18" s="41"/>
      <c r="Q18" s="41"/>
      <c r="R18" s="41"/>
      <c r="S18" s="45"/>
    </row>
    <row r="19" spans="1:19" s="56" customFormat="1" ht="12" customHeight="1">
      <c r="A19" s="58" t="s">
        <v>41</v>
      </c>
      <c r="B19" s="59"/>
      <c r="C19" s="60">
        <f>SUM(C20:C36)</f>
        <v>48812</v>
      </c>
      <c r="D19" s="54">
        <f aca="true" t="shared" si="3" ref="D19:R19">SUM(D20:D36)</f>
        <v>15657577</v>
      </c>
      <c r="E19" s="54">
        <f t="shared" si="3"/>
        <v>90</v>
      </c>
      <c r="F19" s="54">
        <f t="shared" si="3"/>
        <v>1576221</v>
      </c>
      <c r="G19" s="54">
        <f t="shared" si="3"/>
        <v>8</v>
      </c>
      <c r="H19" s="54">
        <f t="shared" si="3"/>
        <v>65842</v>
      </c>
      <c r="I19" s="54">
        <f t="shared" si="3"/>
        <v>87</v>
      </c>
      <c r="J19" s="54">
        <f t="shared" si="3"/>
        <v>378418</v>
      </c>
      <c r="K19" s="54">
        <f t="shared" si="3"/>
        <v>3780</v>
      </c>
      <c r="L19" s="54">
        <v>6818876</v>
      </c>
      <c r="M19" s="54">
        <f t="shared" si="3"/>
        <v>2505</v>
      </c>
      <c r="N19" s="54">
        <f t="shared" si="3"/>
        <v>1771940</v>
      </c>
      <c r="O19" s="54">
        <f t="shared" si="3"/>
        <v>21986</v>
      </c>
      <c r="P19" s="54">
        <v>4881411</v>
      </c>
      <c r="Q19" s="54">
        <f t="shared" si="3"/>
        <v>20356</v>
      </c>
      <c r="R19" s="54">
        <f t="shared" si="3"/>
        <v>167869</v>
      </c>
      <c r="S19" s="61" t="s">
        <v>42</v>
      </c>
    </row>
    <row r="20" spans="1:19" ht="12" customHeight="1">
      <c r="A20" s="1"/>
      <c r="B20" s="62" t="s">
        <v>43</v>
      </c>
      <c r="C20" s="63">
        <f>E20+G20+I20+K20+M20+O20+Q20</f>
        <v>891</v>
      </c>
      <c r="D20" s="64">
        <f aca="true" t="shared" si="4" ref="D20:D36">F20+H20+J20+L20+N20+P20+R20</f>
        <v>416981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41">
        <v>191</v>
      </c>
      <c r="N20" s="41">
        <v>163633</v>
      </c>
      <c r="O20" s="41">
        <v>700</v>
      </c>
      <c r="P20" s="41">
        <v>253348</v>
      </c>
      <c r="Q20" s="66">
        <v>0</v>
      </c>
      <c r="R20" s="66">
        <v>0</v>
      </c>
      <c r="S20" s="50" t="s">
        <v>44</v>
      </c>
    </row>
    <row r="21" spans="1:19" ht="12" customHeight="1">
      <c r="A21" s="1"/>
      <c r="B21" s="62" t="s">
        <v>45</v>
      </c>
      <c r="C21" s="63">
        <f aca="true" t="shared" si="5" ref="C21:C36">E21+G21+I21+K21+M21+O21+Q21</f>
        <v>35</v>
      </c>
      <c r="D21" s="64">
        <f t="shared" si="4"/>
        <v>175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41">
        <v>35</v>
      </c>
      <c r="R21" s="41">
        <v>175</v>
      </c>
      <c r="S21" s="50" t="s">
        <v>46</v>
      </c>
    </row>
    <row r="22" spans="1:19" ht="12" customHeight="1">
      <c r="A22" s="1"/>
      <c r="B22" s="62" t="s">
        <v>47</v>
      </c>
      <c r="C22" s="63">
        <f t="shared" si="5"/>
        <v>172</v>
      </c>
      <c r="D22" s="64">
        <f t="shared" si="4"/>
        <v>86600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41">
        <v>31</v>
      </c>
      <c r="N22" s="41">
        <v>22200</v>
      </c>
      <c r="O22" s="41">
        <v>141</v>
      </c>
      <c r="P22" s="41">
        <v>64400</v>
      </c>
      <c r="Q22" s="66">
        <v>0</v>
      </c>
      <c r="R22" s="66">
        <v>0</v>
      </c>
      <c r="S22" s="50" t="s">
        <v>48</v>
      </c>
    </row>
    <row r="23" spans="1:19" ht="12" customHeight="1">
      <c r="A23" s="1"/>
      <c r="B23" s="62" t="s">
        <v>49</v>
      </c>
      <c r="C23" s="63">
        <f t="shared" si="5"/>
        <v>5</v>
      </c>
      <c r="D23" s="64">
        <f t="shared" si="4"/>
        <v>1700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43">
        <v>1</v>
      </c>
      <c r="N23" s="43">
        <v>500</v>
      </c>
      <c r="O23" s="43">
        <v>4</v>
      </c>
      <c r="P23" s="43">
        <v>1200</v>
      </c>
      <c r="Q23" s="66">
        <v>0</v>
      </c>
      <c r="R23" s="66">
        <v>0</v>
      </c>
      <c r="S23" s="50" t="s">
        <v>50</v>
      </c>
    </row>
    <row r="24" spans="1:19" ht="12" customHeight="1">
      <c r="A24" s="1"/>
      <c r="B24" s="62" t="s">
        <v>51</v>
      </c>
      <c r="C24" s="63">
        <f t="shared" si="5"/>
        <v>8886</v>
      </c>
      <c r="D24" s="64">
        <f t="shared" si="4"/>
        <v>1705111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41">
        <v>8532</v>
      </c>
      <c r="P24" s="41">
        <v>1690746</v>
      </c>
      <c r="Q24" s="41">
        <v>354</v>
      </c>
      <c r="R24" s="41">
        <v>14365</v>
      </c>
      <c r="S24" s="50" t="s">
        <v>52</v>
      </c>
    </row>
    <row r="25" spans="1:19" ht="12" customHeight="1">
      <c r="A25" s="1"/>
      <c r="B25" s="62" t="s">
        <v>53</v>
      </c>
      <c r="C25" s="63">
        <f t="shared" si="5"/>
        <v>9317</v>
      </c>
      <c r="D25" s="64">
        <f t="shared" si="4"/>
        <v>1927117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41">
        <v>9317</v>
      </c>
      <c r="P25" s="41">
        <v>1927117</v>
      </c>
      <c r="Q25" s="41">
        <v>0</v>
      </c>
      <c r="R25" s="41">
        <v>0</v>
      </c>
      <c r="S25" s="50" t="s">
        <v>54</v>
      </c>
    </row>
    <row r="26" spans="1:19" ht="12" customHeight="1">
      <c r="A26" s="1"/>
      <c r="B26" s="62" t="s">
        <v>55</v>
      </c>
      <c r="C26" s="63">
        <f t="shared" si="5"/>
        <v>0</v>
      </c>
      <c r="D26" s="64">
        <f t="shared" si="4"/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50" t="s">
        <v>56</v>
      </c>
    </row>
    <row r="27" spans="1:19" ht="12" customHeight="1">
      <c r="A27" s="1"/>
      <c r="B27" s="62" t="s">
        <v>57</v>
      </c>
      <c r="C27" s="63">
        <f t="shared" si="5"/>
        <v>18000</v>
      </c>
      <c r="D27" s="64">
        <f t="shared" si="4"/>
        <v>77400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41">
        <v>18000</v>
      </c>
      <c r="R27" s="41">
        <v>77400</v>
      </c>
      <c r="S27" s="50" t="s">
        <v>58</v>
      </c>
    </row>
    <row r="28" spans="1:19" ht="12" customHeight="1">
      <c r="A28" s="67"/>
      <c r="B28" s="62" t="s">
        <v>59</v>
      </c>
      <c r="C28" s="63">
        <f t="shared" si="5"/>
        <v>1129</v>
      </c>
      <c r="D28" s="64">
        <f t="shared" si="4"/>
        <v>391450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40">
        <v>271</v>
      </c>
      <c r="L28" s="41">
        <v>352300</v>
      </c>
      <c r="M28" s="66">
        <v>0</v>
      </c>
      <c r="N28" s="66">
        <v>0</v>
      </c>
      <c r="O28" s="66">
        <v>150</v>
      </c>
      <c r="P28" s="66">
        <v>29000</v>
      </c>
      <c r="Q28" s="41">
        <v>708</v>
      </c>
      <c r="R28" s="41">
        <v>10150</v>
      </c>
      <c r="S28" s="50" t="s">
        <v>60</v>
      </c>
    </row>
    <row r="29" spans="1:19" ht="12" customHeight="1">
      <c r="A29" s="1"/>
      <c r="B29" s="62" t="s">
        <v>61</v>
      </c>
      <c r="C29" s="63">
        <f t="shared" si="5"/>
        <v>808</v>
      </c>
      <c r="D29" s="64">
        <f t="shared" si="4"/>
        <v>48631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41">
        <v>808</v>
      </c>
      <c r="R29" s="41">
        <v>48631</v>
      </c>
      <c r="S29" s="50" t="s">
        <v>62</v>
      </c>
    </row>
    <row r="30" spans="1:19" ht="12" customHeight="1">
      <c r="A30" s="1"/>
      <c r="B30" s="62" t="s">
        <v>63</v>
      </c>
      <c r="C30" s="63">
        <f t="shared" si="5"/>
        <v>416</v>
      </c>
      <c r="D30" s="64">
        <f t="shared" si="4"/>
        <v>144068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41">
        <v>65</v>
      </c>
      <c r="N30" s="41">
        <v>38708</v>
      </c>
      <c r="O30" s="41">
        <v>351</v>
      </c>
      <c r="P30" s="41">
        <v>105360</v>
      </c>
      <c r="Q30" s="66">
        <v>0</v>
      </c>
      <c r="R30" s="66">
        <v>0</v>
      </c>
      <c r="S30" s="50" t="s">
        <v>64</v>
      </c>
    </row>
    <row r="31" spans="1:19" ht="12" customHeight="1">
      <c r="A31" s="1"/>
      <c r="B31" s="62" t="s">
        <v>65</v>
      </c>
      <c r="C31" s="63">
        <f t="shared" si="5"/>
        <v>247</v>
      </c>
      <c r="D31" s="64">
        <f t="shared" si="4"/>
        <v>67509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8</v>
      </c>
      <c r="N31" s="66">
        <v>4820</v>
      </c>
      <c r="O31" s="41">
        <v>239</v>
      </c>
      <c r="P31" s="41">
        <v>62689</v>
      </c>
      <c r="Q31" s="66">
        <v>0</v>
      </c>
      <c r="R31" s="66">
        <v>0</v>
      </c>
      <c r="S31" s="50" t="s">
        <v>66</v>
      </c>
    </row>
    <row r="32" spans="1:19" ht="12" customHeight="1">
      <c r="A32" s="1"/>
      <c r="B32" s="62" t="s">
        <v>67</v>
      </c>
      <c r="C32" s="63">
        <f t="shared" si="5"/>
        <v>4872</v>
      </c>
      <c r="D32" s="64">
        <f t="shared" si="4"/>
        <v>4391009</v>
      </c>
      <c r="E32" s="66">
        <v>90</v>
      </c>
      <c r="F32" s="40">
        <v>1576221</v>
      </c>
      <c r="G32" s="40">
        <v>8</v>
      </c>
      <c r="H32" s="40">
        <v>65842</v>
      </c>
      <c r="I32" s="40">
        <v>87</v>
      </c>
      <c r="J32" s="42">
        <v>378418</v>
      </c>
      <c r="K32" s="40">
        <v>66</v>
      </c>
      <c r="L32" s="41">
        <v>145928</v>
      </c>
      <c r="M32" s="41">
        <v>2183</v>
      </c>
      <c r="N32" s="41">
        <v>1525659</v>
      </c>
      <c r="O32" s="41">
        <v>2438</v>
      </c>
      <c r="P32" s="41">
        <v>698941</v>
      </c>
      <c r="Q32" s="66">
        <v>0</v>
      </c>
      <c r="R32" s="66">
        <v>0</v>
      </c>
      <c r="S32" s="50" t="s">
        <v>68</v>
      </c>
    </row>
    <row r="33" spans="1:19" ht="12" customHeight="1">
      <c r="A33" s="1"/>
      <c r="B33" s="62" t="s">
        <v>69</v>
      </c>
      <c r="C33" s="63">
        <f t="shared" si="5"/>
        <v>21</v>
      </c>
      <c r="D33" s="64">
        <f t="shared" si="4"/>
        <v>4810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41">
        <v>7</v>
      </c>
      <c r="P33" s="41">
        <v>1870</v>
      </c>
      <c r="Q33" s="66">
        <v>14</v>
      </c>
      <c r="R33" s="66">
        <v>2940</v>
      </c>
      <c r="S33" s="50" t="s">
        <v>70</v>
      </c>
    </row>
    <row r="34" spans="1:19" ht="12" customHeight="1">
      <c r="A34" s="1"/>
      <c r="B34" s="62" t="s">
        <v>71</v>
      </c>
      <c r="C34" s="63">
        <f t="shared" si="5"/>
        <v>3534</v>
      </c>
      <c r="D34" s="64">
        <f t="shared" si="4"/>
        <v>6361068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3443</v>
      </c>
      <c r="L34" s="66">
        <v>6317648</v>
      </c>
      <c r="M34" s="41">
        <v>26</v>
      </c>
      <c r="N34" s="41">
        <v>16420</v>
      </c>
      <c r="O34" s="41">
        <v>65</v>
      </c>
      <c r="P34" s="41">
        <v>27000</v>
      </c>
      <c r="Q34" s="66">
        <v>0</v>
      </c>
      <c r="R34" s="66">
        <v>0</v>
      </c>
      <c r="S34" s="50" t="s">
        <v>48</v>
      </c>
    </row>
    <row r="35" spans="1:19" ht="12" customHeight="1">
      <c r="A35" s="1"/>
      <c r="B35" s="62" t="s">
        <v>72</v>
      </c>
      <c r="C35" s="63">
        <f t="shared" si="5"/>
        <v>407</v>
      </c>
      <c r="D35" s="64">
        <f t="shared" si="4"/>
        <v>13488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41">
        <v>407</v>
      </c>
      <c r="R35" s="41">
        <v>13488</v>
      </c>
      <c r="S35" s="50" t="s">
        <v>73</v>
      </c>
    </row>
    <row r="36" spans="1:19" ht="12" customHeight="1">
      <c r="A36" s="1"/>
      <c r="B36" s="62" t="s">
        <v>74</v>
      </c>
      <c r="C36" s="63">
        <f t="shared" si="5"/>
        <v>72</v>
      </c>
      <c r="D36" s="64">
        <f t="shared" si="4"/>
        <v>20460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41">
        <v>42</v>
      </c>
      <c r="P36" s="41">
        <v>19740</v>
      </c>
      <c r="Q36" s="41">
        <v>30</v>
      </c>
      <c r="R36" s="41">
        <v>720</v>
      </c>
      <c r="S36" s="50" t="s">
        <v>75</v>
      </c>
    </row>
    <row r="37" spans="1:19" ht="12" customHeight="1">
      <c r="A37" s="68"/>
      <c r="B37" s="68" t="s">
        <v>76</v>
      </c>
      <c r="C37" s="6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70"/>
    </row>
    <row r="38" spans="1:19" ht="12" customHeight="1">
      <c r="A38" s="1"/>
      <c r="B38" s="7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2"/>
    </row>
    <row r="39" spans="1:19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2"/>
    </row>
  </sheetData>
  <sheetProtection/>
  <mergeCells count="6">
    <mergeCell ref="A3:B4"/>
    <mergeCell ref="C3:D4"/>
    <mergeCell ref="E3:F4"/>
    <mergeCell ref="S3:S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2009-04-07T06:46:35Z</dcterms:created>
  <dcterms:modified xsi:type="dcterms:W3CDTF">2009-04-07T06:47:28Z</dcterms:modified>
  <cp:category/>
  <cp:version/>
  <cp:contentType/>
  <cp:contentStatus/>
</cp:coreProperties>
</file>